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4935" windowWidth="23955" windowHeight="4185"/>
  </bookViews>
  <sheets>
    <sheet name="Emilia Romagna" sheetId="1" r:id="rId1"/>
    <sheet name="Settori" sheetId="2" r:id="rId2"/>
    <sheet name="Manifatturiero" sheetId="3" r:id="rId3"/>
    <sheet name="Continenti" sheetId="4" r:id="rId4"/>
    <sheet name="Classifica province italiane" sheetId="5" r:id="rId5"/>
    <sheet name="classifica paesi esteri" sheetId="6" r:id="rId6"/>
  </sheets>
  <calcPr calcId="145621"/>
</workbook>
</file>

<file path=xl/calcChain.xml><?xml version="1.0" encoding="utf-8"?>
<calcChain xmlns="http://schemas.openxmlformats.org/spreadsheetml/2006/main">
  <c r="G14" i="5" l="1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3" i="5"/>
  <c r="L14" i="4"/>
  <c r="L15" i="4"/>
  <c r="L16" i="4"/>
  <c r="L17" i="4"/>
  <c r="L13" i="4"/>
  <c r="K14" i="4"/>
  <c r="K15" i="4"/>
  <c r="K16" i="4"/>
  <c r="K17" i="4"/>
  <c r="K13" i="4"/>
  <c r="J14" i="4"/>
  <c r="J15" i="4"/>
  <c r="J16" i="4"/>
  <c r="J17" i="4"/>
  <c r="J13" i="4"/>
  <c r="I14" i="4"/>
  <c r="I15" i="4"/>
  <c r="I16" i="4"/>
  <c r="I17" i="4"/>
  <c r="I13" i="4"/>
  <c r="K14" i="3"/>
  <c r="K15" i="3"/>
  <c r="K16" i="3"/>
  <c r="K17" i="3"/>
  <c r="K18" i="3"/>
  <c r="K19" i="3"/>
  <c r="K20" i="3"/>
  <c r="K21" i="3"/>
  <c r="K22" i="3"/>
  <c r="K23" i="3"/>
  <c r="K24" i="3"/>
  <c r="K25" i="3"/>
  <c r="K13" i="3"/>
  <c r="J14" i="3"/>
  <c r="J15" i="3"/>
  <c r="J16" i="3"/>
  <c r="J17" i="3"/>
  <c r="J18" i="3"/>
  <c r="J19" i="3"/>
  <c r="J20" i="3"/>
  <c r="J21" i="3"/>
  <c r="J22" i="3"/>
  <c r="J23" i="3"/>
  <c r="J24" i="3"/>
  <c r="J25" i="3"/>
  <c r="J13" i="3"/>
  <c r="I14" i="3"/>
  <c r="I15" i="3"/>
  <c r="I16" i="3"/>
  <c r="I17" i="3"/>
  <c r="I18" i="3"/>
  <c r="I19" i="3"/>
  <c r="I20" i="3"/>
  <c r="I21" i="3"/>
  <c r="I22" i="3"/>
  <c r="I23" i="3"/>
  <c r="I24" i="3"/>
  <c r="I25" i="3"/>
  <c r="I13" i="3"/>
  <c r="H14" i="3"/>
  <c r="H15" i="3"/>
  <c r="H16" i="3"/>
  <c r="H17" i="3"/>
  <c r="H18" i="3"/>
  <c r="H19" i="3"/>
  <c r="H20" i="3"/>
  <c r="H21" i="3"/>
  <c r="H22" i="3"/>
  <c r="H23" i="3"/>
  <c r="H24" i="3"/>
  <c r="H25" i="3"/>
  <c r="H13" i="3"/>
  <c r="K15" i="2"/>
  <c r="K16" i="2"/>
  <c r="K17" i="2"/>
  <c r="K18" i="2"/>
  <c r="K19" i="2"/>
  <c r="K20" i="2"/>
  <c r="K21" i="2"/>
  <c r="K14" i="2"/>
  <c r="J15" i="2"/>
  <c r="J16" i="2"/>
  <c r="J17" i="2"/>
  <c r="J18" i="2"/>
  <c r="J19" i="2"/>
  <c r="J20" i="2"/>
  <c r="J21" i="2"/>
  <c r="J14" i="2"/>
  <c r="I15" i="2"/>
  <c r="I16" i="2"/>
  <c r="I17" i="2"/>
  <c r="I18" i="2"/>
  <c r="I19" i="2"/>
  <c r="I20" i="2"/>
  <c r="I21" i="2"/>
  <c r="I14" i="2"/>
  <c r="H15" i="2"/>
  <c r="H16" i="2"/>
  <c r="H17" i="2"/>
  <c r="H18" i="2"/>
  <c r="H19" i="2"/>
  <c r="H20" i="2"/>
  <c r="H21" i="2"/>
  <c r="H14" i="2"/>
  <c r="L14" i="1"/>
  <c r="L15" i="1"/>
  <c r="L16" i="1"/>
  <c r="L17" i="1"/>
  <c r="L18" i="1"/>
  <c r="L19" i="1"/>
  <c r="L20" i="1"/>
  <c r="L21" i="1"/>
  <c r="L22" i="1"/>
  <c r="L13" i="1"/>
  <c r="K14" i="1"/>
  <c r="K15" i="1"/>
  <c r="K16" i="1"/>
  <c r="K17" i="1"/>
  <c r="K18" i="1"/>
  <c r="K19" i="1"/>
  <c r="K20" i="1"/>
  <c r="K21" i="1"/>
  <c r="K22" i="1"/>
  <c r="K13" i="1"/>
  <c r="J14" i="1"/>
  <c r="J15" i="1"/>
  <c r="J16" i="1"/>
  <c r="J17" i="1"/>
  <c r="J18" i="1"/>
  <c r="J19" i="1"/>
  <c r="J20" i="1"/>
  <c r="J21" i="1"/>
  <c r="J22" i="1"/>
  <c r="J13" i="1"/>
  <c r="I14" i="1"/>
  <c r="I15" i="1"/>
  <c r="I16" i="1"/>
  <c r="I17" i="1"/>
  <c r="I18" i="1"/>
  <c r="I19" i="1"/>
  <c r="I20" i="1"/>
  <c r="I21" i="1"/>
  <c r="I22" i="1"/>
  <c r="I13" i="1"/>
  <c r="H14" i="1"/>
  <c r="H15" i="1"/>
  <c r="H16" i="1"/>
  <c r="H17" i="1"/>
  <c r="H18" i="1"/>
  <c r="H19" i="1"/>
  <c r="H20" i="1"/>
  <c r="H21" i="1"/>
  <c r="H22" i="1"/>
  <c r="H13" i="1"/>
</calcChain>
</file>

<file path=xl/sharedStrings.xml><?xml version="1.0" encoding="utf-8"?>
<sst xmlns="http://schemas.openxmlformats.org/spreadsheetml/2006/main" count="606" uniqueCount="362">
  <si>
    <t xml:space="preserve">[ITD5] Emilia-Romagna  </t>
  </si>
  <si>
    <t xml:space="preserve">[ITD51] Piacenza  </t>
  </si>
  <si>
    <t xml:space="preserve">[ITD52] Parma  </t>
  </si>
  <si>
    <t xml:space="preserve">[ITD53] Reggio nell'Emilia  </t>
  </si>
  <si>
    <t xml:space="preserve">[ITD54] Modena  </t>
  </si>
  <si>
    <t xml:space="preserve">[ITD55] Bologna  </t>
  </si>
  <si>
    <t xml:space="preserve">[ITD56] Ferrara  </t>
  </si>
  <si>
    <t xml:space="preserve">[ITD57] Ravenna  </t>
  </si>
  <si>
    <t xml:space="preserve">[ITD58] ForlÃ¬-Cesena  </t>
  </si>
  <si>
    <t xml:space="preserve">[ITD59] Rimini  </t>
  </si>
  <si>
    <t>2025 provvisorio</t>
  </si>
  <si>
    <t>Variaz % 
2025-2023</t>
  </si>
  <si>
    <t>Variaz % 
2025-2024</t>
  </si>
  <si>
    <t>Saldo comm.</t>
  </si>
  <si>
    <t>import</t>
  </si>
  <si>
    <t>export</t>
  </si>
  <si>
    <t>Elaborazioni Ufficio Studi e Statistica della Camera di commercio dell'Emilia su dati Istat</t>
  </si>
  <si>
    <t>MERCE</t>
  </si>
  <si>
    <t>Var. % 2025-2023</t>
  </si>
  <si>
    <t>Var. % 2025-2024</t>
  </si>
  <si>
    <t xml:space="preserve">[A] [A] PRODOTTI DELL'AGRICOLTURA, DELLA SILVICOLTURA E DELLA PESCA  </t>
  </si>
  <si>
    <t xml:space="preserve">[B] [B] PRODOTTI DELL'ESTRAZIONE DI MINERALI DA CAVE E MINIERE  </t>
  </si>
  <si>
    <t xml:space="preserve">[C] [C] PRODOTTI DELLE ATTIVITÀ MANIFATTURIERE  </t>
  </si>
  <si>
    <t xml:space="preserve">[E] [E] PRODOTTI DELLE ATTIVITÀ  DI TRATTAMENTO DEI RIFIUTI E RISANAMENTO  </t>
  </si>
  <si>
    <t xml:space="preserve">[J] [J] PRODOTTI DELLE ATTIVITÀ DEI SERVIZI DI INFORMAZIONE E COMUNICAZIONE  </t>
  </si>
  <si>
    <t xml:space="preserve">[M] [M] PRODOTTI DELLE ATTIVITÀ PROFESSIONALI, SCIENTIFICHE E TECNICHE  </t>
  </si>
  <si>
    <t xml:space="preserve">[R] [R] PRODOTTI DELLE ATTIVITÀ ARTISTICHE, SPORTIVE, DI INTRATTENIMENTO E DIVERTIMENTO  </t>
  </si>
  <si>
    <t xml:space="preserve">[V] [V] MERCI DICHIARATE COME PROVVISTE DI BORDO, MERCI NAZIONALI DI RITORNO E RESPINTE, MERCI VARIE  </t>
  </si>
  <si>
    <t>Quota % su totale export 2025</t>
  </si>
  <si>
    <t xml:space="preserve">[EUR] Europa  </t>
  </si>
  <si>
    <t xml:space="preserve">[AFR] Africa  </t>
  </si>
  <si>
    <t xml:space="preserve">[AME] America  </t>
  </si>
  <si>
    <t xml:space="preserve">[ASI] Asia  </t>
  </si>
  <si>
    <t xml:space="preserve">[OCE_OCE_OTH] Oceania ed altri territori  </t>
  </si>
  <si>
    <t>TERRITORIO</t>
  </si>
  <si>
    <t>Paesi</t>
  </si>
  <si>
    <t>Import 2024</t>
  </si>
  <si>
    <t>Import 2025</t>
  </si>
  <si>
    <t>Var. % 2025/2024</t>
  </si>
  <si>
    <t>Incidenza su totale import</t>
  </si>
  <si>
    <t>Export 2024</t>
  </si>
  <si>
    <t>Export 2025</t>
  </si>
  <si>
    <t>Incidenza su totale Export</t>
  </si>
  <si>
    <t>CONTINENTE</t>
  </si>
  <si>
    <t>Import  per paese e provincia di Parma 2024, 2025 (valori in euro)</t>
  </si>
  <si>
    <t>Export  per paese e provincia di Parma 2024, 2025 (valori in euro)</t>
  </si>
  <si>
    <t xml:space="preserve">Interscambio commerciale nelle province dell'Emilia Romagna  2023-2024-2025  (valori in euro)   
</t>
  </si>
  <si>
    <t>Interscambio commerciale della provincia di Parma per merce 2023, 2024, 2025 (valori in euro)</t>
  </si>
  <si>
    <t>Interscambio commerciale della provincia di Parma di prodotti manifatturieri 2023, 2024, 2025 (valori in euro)</t>
  </si>
  <si>
    <t>Interscambio commerciale per continente della provincia di Parma 2023, 2024, 2025 (valori in euro)</t>
  </si>
  <si>
    <t>Classifica import-export province italiane 2024, 2025 (valori in euro)</t>
  </si>
  <si>
    <t xml:space="preserve">[CA] [CA] Prodotti alimentari, bevande e tabacco  </t>
  </si>
  <si>
    <t xml:space="preserve">[CB] [CB] Prodotti tessili, abbigliamento, pelli e accessori  </t>
  </si>
  <si>
    <t xml:space="preserve">[CC] [CC] Legno e prodotti in legno; carta e stampa  </t>
  </si>
  <si>
    <t xml:space="preserve">[CD] [CD] Coke e prodotti petroliferi raffinati  </t>
  </si>
  <si>
    <t xml:space="preserve">[CE] [CE] Sostanze e prodotti chimici  </t>
  </si>
  <si>
    <t xml:space="preserve">[CF] [CF] Articoli farmaceutici, chimico-medicinali e botanici  </t>
  </si>
  <si>
    <t xml:space="preserve">[CG] [CG] Articoli in gomma e materie plastiche, altri prodotti della lavorazione di minerali non metalliferi  </t>
  </si>
  <si>
    <t xml:space="preserve">[CH] [CH] Metalli di base e prodotti in metallo, esclusi macchine e impianti  </t>
  </si>
  <si>
    <t xml:space="preserve">[CI] [CI] Computer, apparecchi elettronici e ottici  </t>
  </si>
  <si>
    <t xml:space="preserve">[CJ] [CJ] Apparecchi elettrici  </t>
  </si>
  <si>
    <t xml:space="preserve">[CK] [CK] Macchinari e apparecchi n.c.a.  </t>
  </si>
  <si>
    <t xml:space="preserve">[CL] [CL] Mezzi di trasporto  </t>
  </si>
  <si>
    <t xml:space="preserve">[CM] [CM] Prodotti delle altre attività manifatturiere  </t>
  </si>
  <si>
    <t xml:space="preserve">[ITC11] Torino  </t>
  </si>
  <si>
    <t xml:space="preserve">[ITC12] Vercelli  </t>
  </si>
  <si>
    <t xml:space="preserve">[ITC15] Novara  </t>
  </si>
  <si>
    <t xml:space="preserve">[ITC16] Cuneo  </t>
  </si>
  <si>
    <t xml:space="preserve">[ITC17] Asti  </t>
  </si>
  <si>
    <t xml:space="preserve">[ITC18] Alessandria  </t>
  </si>
  <si>
    <t xml:space="preserve">[ITC13] Biella  </t>
  </si>
  <si>
    <t xml:space="preserve">[ITC14] Verbano-Cusio-Ossola  </t>
  </si>
  <si>
    <t xml:space="preserve">[ITC20] Valle d'Aosta / VallÃ©e d'Aoste  </t>
  </si>
  <si>
    <t xml:space="preserve">[ITC31] Imperia  </t>
  </si>
  <si>
    <t xml:space="preserve">[ITC32] Savona  </t>
  </si>
  <si>
    <t xml:space="preserve">[ITC33] Genova  </t>
  </si>
  <si>
    <t xml:space="preserve">[ITC34] La Spezia  </t>
  </si>
  <si>
    <t xml:space="preserve">[ITC41] Varese  </t>
  </si>
  <si>
    <t xml:space="preserve">[ITC42] Como  </t>
  </si>
  <si>
    <t xml:space="preserve">[ITC44] Sondrio  </t>
  </si>
  <si>
    <t xml:space="preserve">[ITC45] Milano  </t>
  </si>
  <si>
    <t xml:space="preserve">[ITC46] Bergamo  </t>
  </si>
  <si>
    <t xml:space="preserve">[ITC47] Brescia  </t>
  </si>
  <si>
    <t xml:space="preserve">[ITC48] Pavia  </t>
  </si>
  <si>
    <t xml:space="preserve">[ITC4A] Cremona  </t>
  </si>
  <si>
    <t xml:space="preserve">[ITC4B] Mantova  </t>
  </si>
  <si>
    <t xml:space="preserve">[ITC43] Lecco  </t>
  </si>
  <si>
    <t xml:space="preserve">[ITC49] Lodi  </t>
  </si>
  <si>
    <t xml:space="preserve">[IT108] Monza e della Brianza  </t>
  </si>
  <si>
    <t xml:space="preserve">[ITD31] Verona  </t>
  </si>
  <si>
    <t xml:space="preserve">[ITD32] Vicenza  </t>
  </si>
  <si>
    <t xml:space="preserve">[ITD33] Belluno  </t>
  </si>
  <si>
    <t xml:space="preserve">[ITD34] Treviso  </t>
  </si>
  <si>
    <t xml:space="preserve">[ITD35] Venezia  </t>
  </si>
  <si>
    <t xml:space="preserve">[ITD36] Padova  </t>
  </si>
  <si>
    <t xml:space="preserve">[ITD37] Rovigo  </t>
  </si>
  <si>
    <t xml:space="preserve">[ITD42] Udine  </t>
  </si>
  <si>
    <t xml:space="preserve">[ITD43] Gorizia  </t>
  </si>
  <si>
    <t xml:space="preserve">[ITD44] Trieste  </t>
  </si>
  <si>
    <t xml:space="preserve">[ITD41] Pordenone  </t>
  </si>
  <si>
    <t xml:space="preserve">[ITD10] Bolzano / Bozen  </t>
  </si>
  <si>
    <t xml:space="preserve">[ITD20] Trento  </t>
  </si>
  <si>
    <t xml:space="preserve">[ITE11] Massa-Carrara  </t>
  </si>
  <si>
    <t xml:space="preserve">[ITE12] Lucca  </t>
  </si>
  <si>
    <t xml:space="preserve">[ITE13] Pistoia  </t>
  </si>
  <si>
    <t xml:space="preserve">[ITE14] Firenze  </t>
  </si>
  <si>
    <t xml:space="preserve">[ITE16] Livorno  </t>
  </si>
  <si>
    <t xml:space="preserve">[ITE17] Pisa  </t>
  </si>
  <si>
    <t xml:space="preserve">[ITE18] Arezzo  </t>
  </si>
  <si>
    <t xml:space="preserve">[ITE19] Siena  </t>
  </si>
  <si>
    <t xml:space="preserve">[ITE1A] Grosseto  </t>
  </si>
  <si>
    <t xml:space="preserve">[ITE15] Prato  </t>
  </si>
  <si>
    <t xml:space="preserve">[ITE21] Perugia  </t>
  </si>
  <si>
    <t xml:space="preserve">[ITE22] Terni  </t>
  </si>
  <si>
    <t xml:space="preserve">[ITE31] Pesaro e Urbino  </t>
  </si>
  <si>
    <t xml:space="preserve">[ITE32] Ancona  </t>
  </si>
  <si>
    <t xml:space="preserve">[ITE33] Macerata  </t>
  </si>
  <si>
    <t xml:space="preserve">[ITE34] Ascoli Piceno  </t>
  </si>
  <si>
    <t xml:space="preserve">[IT109] Fermo  </t>
  </si>
  <si>
    <t xml:space="preserve">[ITE41] Viterbo  </t>
  </si>
  <si>
    <t xml:space="preserve">[ITE42] Rieti  </t>
  </si>
  <si>
    <t xml:space="preserve">[ITE43] Roma  </t>
  </si>
  <si>
    <t xml:space="preserve">[ITE44] Latina  </t>
  </si>
  <si>
    <t xml:space="preserve">[ITE45] Frosinone  </t>
  </si>
  <si>
    <t xml:space="preserve">[ITF11] L'Aquila  </t>
  </si>
  <si>
    <t xml:space="preserve">[ITF12] Teramo  </t>
  </si>
  <si>
    <t xml:space="preserve">[ITF13] Pescara  </t>
  </si>
  <si>
    <t xml:space="preserve">[ITF14] Chieti  </t>
  </si>
  <si>
    <t xml:space="preserve">[ITF22] Campobasso  </t>
  </si>
  <si>
    <t xml:space="preserve">[ITF21] Isernia  </t>
  </si>
  <si>
    <t xml:space="preserve">[ITF31] Caserta  </t>
  </si>
  <si>
    <t xml:space="preserve">[ITF32] Benevento  </t>
  </si>
  <si>
    <t xml:space="preserve">[ITF33] Napoli  </t>
  </si>
  <si>
    <t xml:space="preserve">[ITF34] Avellino  </t>
  </si>
  <si>
    <t xml:space="preserve">[ITF35] Salerno  </t>
  </si>
  <si>
    <t xml:space="preserve">[ITF41] Foggia  </t>
  </si>
  <si>
    <t xml:space="preserve">[ITF42] Bari  </t>
  </si>
  <si>
    <t xml:space="preserve">[ITF43] Taranto  </t>
  </si>
  <si>
    <t xml:space="preserve">[ITF44] Brindisi  </t>
  </si>
  <si>
    <t xml:space="preserve">[ITF45] Lecce  </t>
  </si>
  <si>
    <t xml:space="preserve">[IT110] Barletta-Andria-Trani  </t>
  </si>
  <si>
    <t xml:space="preserve">[ITF51] Potenza  </t>
  </si>
  <si>
    <t xml:space="preserve">[ITF52] Matera  </t>
  </si>
  <si>
    <t xml:space="preserve">[ITF61] Cosenza  </t>
  </si>
  <si>
    <t xml:space="preserve">[ITF63] Catanzaro  </t>
  </si>
  <si>
    <t xml:space="preserve">[ITF65] Reggio di Calabria  </t>
  </si>
  <si>
    <t xml:space="preserve">[ITF62] Crotone  </t>
  </si>
  <si>
    <t xml:space="preserve">[ITF64] Vibo Valentia  </t>
  </si>
  <si>
    <t xml:space="preserve">[ITG11] Trapani  </t>
  </si>
  <si>
    <t xml:space="preserve">[ITG12] Palermo  </t>
  </si>
  <si>
    <t xml:space="preserve">[ITG13] Messina  </t>
  </si>
  <si>
    <t xml:space="preserve">[ITG14] Agrigento  </t>
  </si>
  <si>
    <t xml:space="preserve">[ITG15] Caltanissetta  </t>
  </si>
  <si>
    <t xml:space="preserve">[ITG16] Enna  </t>
  </si>
  <si>
    <t xml:space="preserve">[ITG17] Catania  </t>
  </si>
  <si>
    <t xml:space="preserve">[ITG18] Ragusa  </t>
  </si>
  <si>
    <t xml:space="preserve">[ITG19] Siracusa  </t>
  </si>
  <si>
    <t xml:space="preserve">[ITG25] Sassari  </t>
  </si>
  <si>
    <t xml:space="preserve">[ITG26] Nuoro  </t>
  </si>
  <si>
    <t xml:space="preserve">[ITG27] Cagliari  </t>
  </si>
  <si>
    <t xml:space="preserve">[ITG28] Oristano  </t>
  </si>
  <si>
    <t xml:space="preserve">[IT111] Sud Sardegna  </t>
  </si>
  <si>
    <t xml:space="preserve">[DE] Germania  </t>
  </si>
  <si>
    <t xml:space="preserve">[FR] Francia  </t>
  </si>
  <si>
    <t xml:space="preserve">[HU] Ungheria  </t>
  </si>
  <si>
    <t xml:space="preserve">[ES] Spagna  </t>
  </si>
  <si>
    <t xml:space="preserve">[NL] Paesi Bassi  </t>
  </si>
  <si>
    <t xml:space="preserve">[CN] Cina  </t>
  </si>
  <si>
    <t xml:space="preserve">[RO] Romania  </t>
  </si>
  <si>
    <t xml:space="preserve">[BE] Belgio  </t>
  </si>
  <si>
    <t xml:space="preserve">[SK] Slovacchia  </t>
  </si>
  <si>
    <t xml:space="preserve">[US] Stati Uniti d'America  </t>
  </si>
  <si>
    <t xml:space="preserve">[KR] Corea del Sud  </t>
  </si>
  <si>
    <t xml:space="preserve">[PL] Polonia  </t>
  </si>
  <si>
    <t xml:space="preserve">[GB] Regno Unito  </t>
  </si>
  <si>
    <t xml:space="preserve">[IN] India  </t>
  </si>
  <si>
    <t xml:space="preserve">[AT] Austria  </t>
  </si>
  <si>
    <t xml:space="preserve">[SE] Svezia  </t>
  </si>
  <si>
    <t xml:space="preserve">[DK] Danimarca  </t>
  </si>
  <si>
    <t xml:space="preserve">[SI] Slovenia  </t>
  </si>
  <si>
    <t xml:space="preserve">[CH] Svizzera  </t>
  </si>
  <si>
    <t xml:space="preserve">[CZ] Ceca, Repubblica  </t>
  </si>
  <si>
    <t xml:space="preserve">[TR] Turchia  </t>
  </si>
  <si>
    <t xml:space="preserve">[TW] Taiwan  </t>
  </si>
  <si>
    <t xml:space="preserve">[IE] Irlanda  </t>
  </si>
  <si>
    <t xml:space="preserve">[CA] Canada  </t>
  </si>
  <si>
    <t xml:space="preserve">[VN] Vietnam  </t>
  </si>
  <si>
    <t xml:space="preserve">[GR] Grecia  </t>
  </si>
  <si>
    <t xml:space="preserve">[AL] Albania  </t>
  </si>
  <si>
    <t xml:space="preserve">[MA] Marocco  </t>
  </si>
  <si>
    <t xml:space="preserve">[BG] Bulgaria  </t>
  </si>
  <si>
    <t xml:space="preserve">[FI] Finlandia  </t>
  </si>
  <si>
    <t xml:space="preserve">[PT] Portogallo  </t>
  </si>
  <si>
    <t xml:space="preserve">[XS] Serbia  </t>
  </si>
  <si>
    <t xml:space="preserve">[ID] Indonesia  </t>
  </si>
  <si>
    <t xml:space="preserve">[MY] Malaysia  </t>
  </si>
  <si>
    <t xml:space="preserve">[JP] Giappone  </t>
  </si>
  <si>
    <t xml:space="preserve">[QA] Qatar  </t>
  </si>
  <si>
    <t xml:space="preserve">[HR] Croazia  </t>
  </si>
  <si>
    <t xml:space="preserve">[TN] Tunisia  </t>
  </si>
  <si>
    <t xml:space="preserve">[SA] Arabia Saudita  </t>
  </si>
  <si>
    <t xml:space="preserve">[TH] Tailandia  </t>
  </si>
  <si>
    <t xml:space="preserve">[EG] Egitto  </t>
  </si>
  <si>
    <t xml:space="preserve">[EC] Ecuador  </t>
  </si>
  <si>
    <t xml:space="preserve">[BR] Brasile  </t>
  </si>
  <si>
    <t xml:space="preserve">[LT] Lituania  </t>
  </si>
  <si>
    <t xml:space="preserve">[EE] Estonia  </t>
  </si>
  <si>
    <t xml:space="preserve">[CI] Costa d'Avorio  </t>
  </si>
  <si>
    <t xml:space="preserve">[AU] Australia  </t>
  </si>
  <si>
    <t xml:space="preserve">[SG] Singapore  </t>
  </si>
  <si>
    <t xml:space="preserve">[PE] Peru'  </t>
  </si>
  <si>
    <t xml:space="preserve">[UA] Ucraina  </t>
  </si>
  <si>
    <t xml:space="preserve">[MX] Messico  </t>
  </si>
  <si>
    <t xml:space="preserve">[IL] Israele  </t>
  </si>
  <si>
    <t xml:space="preserve">[MD] Moldova, Repubblica di  </t>
  </si>
  <si>
    <t xml:space="preserve">[BA] Bosnia-Erzegovina  </t>
  </si>
  <si>
    <t xml:space="preserve">[AR] Argentina  </t>
  </si>
  <si>
    <t xml:space="preserve">[KH] Cambogia (Kampucea)  </t>
  </si>
  <si>
    <t xml:space="preserve">[KZ] Kazakistan  </t>
  </si>
  <si>
    <t xml:space="preserve">[PH] Filippine  </t>
  </si>
  <si>
    <t xml:space="preserve">[DZ] Algeria  </t>
  </si>
  <si>
    <t xml:space="preserve">[PK] Pakistan  </t>
  </si>
  <si>
    <t xml:space="preserve">[LU] Lussemburgo  </t>
  </si>
  <si>
    <t xml:space="preserve">[CL] Cile  </t>
  </si>
  <si>
    <t xml:space="preserve">[CM] Camerun  </t>
  </si>
  <si>
    <t xml:space="preserve">[LV] Lettonia  </t>
  </si>
  <si>
    <t xml:space="preserve">[ZA] Sudafrica  </t>
  </si>
  <si>
    <t xml:space="preserve">[AE] Emirati arabi uniti  </t>
  </si>
  <si>
    <t xml:space="preserve">[IR] Iran,Rep.islamica dell'  </t>
  </si>
  <si>
    <t xml:space="preserve">[SN] Senegal  </t>
  </si>
  <si>
    <t xml:space="preserve">[NZ] Nuova Zelanda  </t>
  </si>
  <si>
    <t xml:space="preserve">[BD] Bangladesh  </t>
  </si>
  <si>
    <t xml:space="preserve">[GH] Gana  </t>
  </si>
  <si>
    <t xml:space="preserve">[NA] Namibia  </t>
  </si>
  <si>
    <t xml:space="preserve">[CO] Colombia  </t>
  </si>
  <si>
    <t xml:space="preserve">[UY] Uruguay  </t>
  </si>
  <si>
    <t xml:space="preserve">[MK] Macedonia, Ex rep.iugoslava di  </t>
  </si>
  <si>
    <t xml:space="preserve">[SV] El Salvador  </t>
  </si>
  <si>
    <t xml:space="preserve">[RU] Federazione russa  </t>
  </si>
  <si>
    <t xml:space="preserve">[MT] Malta  </t>
  </si>
  <si>
    <t xml:space="preserve">[CY] Cipro  </t>
  </si>
  <si>
    <t xml:space="preserve">[MZ] Mozambico  </t>
  </si>
  <si>
    <t xml:space="preserve">[UG] Uganda  </t>
  </si>
  <si>
    <t xml:space="preserve">[IQ] Irak  </t>
  </si>
  <si>
    <t xml:space="preserve">[GT] Guatemala  </t>
  </si>
  <si>
    <t xml:space="preserve">[NO] Norvegia  </t>
  </si>
  <si>
    <t xml:space="preserve">[ET] Etiopia  </t>
  </si>
  <si>
    <t xml:space="preserve">[MM] Myanmar (ex Birmania)  </t>
  </si>
  <si>
    <t xml:space="preserve">[JO] Giordania  </t>
  </si>
  <si>
    <t xml:space="preserve">[NG] Nigeria  </t>
  </si>
  <si>
    <t xml:space="preserve">[HK] Hong Kong  </t>
  </si>
  <si>
    <t xml:space="preserve">[GY] Guyana  </t>
  </si>
  <si>
    <t xml:space="preserve">[CR] Costarica  </t>
  </si>
  <si>
    <t xml:space="preserve">[IS] Islanda  </t>
  </si>
  <si>
    <t xml:space="preserve">[VE] Venezuela  </t>
  </si>
  <si>
    <t>..</t>
  </si>
  <si>
    <t xml:space="preserve">[ME] Montenegro  </t>
  </si>
  <si>
    <t xml:space="preserve">[PG] Papua Nuova Guinea  </t>
  </si>
  <si>
    <t xml:space="preserve">[BY] Bielorussia  </t>
  </si>
  <si>
    <t xml:space="preserve">[KW] Kuwait  </t>
  </si>
  <si>
    <t xml:space="preserve">[LK] Sri Lanka  </t>
  </si>
  <si>
    <t xml:space="preserve">[GA] Gabon  </t>
  </si>
  <si>
    <t xml:space="preserve">[LA] Laos  </t>
  </si>
  <si>
    <t xml:space="preserve">[KE] Kenya  </t>
  </si>
  <si>
    <t xml:space="preserve">[GE] Georgia  </t>
  </si>
  <si>
    <t xml:space="preserve">[BH] Bahrein  </t>
  </si>
  <si>
    <t xml:space="preserve">[LB] Libano  </t>
  </si>
  <si>
    <t xml:space="preserve">[TG] Togo  </t>
  </si>
  <si>
    <t xml:space="preserve">[KY] Cayman, Isole  </t>
  </si>
  <si>
    <t xml:space="preserve">[PA] Panama  </t>
  </si>
  <si>
    <t xml:space="preserve">[DO] Dominicana, Repubblica  </t>
  </si>
  <si>
    <t xml:space="preserve">[OM] Oman  </t>
  </si>
  <si>
    <t xml:space="preserve">[MN] Mongolia  </t>
  </si>
  <si>
    <t xml:space="preserve">[ZW] Zimbabwe  </t>
  </si>
  <si>
    <t xml:space="preserve">[TT] Trinidad e Tobago  </t>
  </si>
  <si>
    <t xml:space="preserve">[SL] Sierra Leone  </t>
  </si>
  <si>
    <t xml:space="preserve">[PF] Polinesia francese  </t>
  </si>
  <si>
    <t xml:space="preserve">[LI] Liechtenstein  </t>
  </si>
  <si>
    <t xml:space="preserve">[SR] Suriname  </t>
  </si>
  <si>
    <t xml:space="preserve">[AF] Afghanistan  </t>
  </si>
  <si>
    <t xml:space="preserve">[BF] Burkina Faso  </t>
  </si>
  <si>
    <t xml:space="preserve">[NP] Nepal  </t>
  </si>
  <si>
    <t xml:space="preserve">[FO] Isole Faroe  </t>
  </si>
  <si>
    <t xml:space="preserve">[ZM] Zambia  </t>
  </si>
  <si>
    <t xml:space="preserve">[AO] Angola  </t>
  </si>
  <si>
    <t xml:space="preserve">[AZ] Azerbaigian  </t>
  </si>
  <si>
    <t xml:space="preserve">[BZ] Belize  </t>
  </si>
  <si>
    <t xml:space="preserve">[BW] Botswana  </t>
  </si>
  <si>
    <t xml:space="preserve">[CG] Congo (Repubblica popolare)  </t>
  </si>
  <si>
    <t xml:space="preserve">[GM] Gambia  </t>
  </si>
  <si>
    <t xml:space="preserve">[GN] Guinea  </t>
  </si>
  <si>
    <t xml:space="preserve">[KG] Kirghizistan  </t>
  </si>
  <si>
    <t xml:space="preserve">[KI] Kiribati  </t>
  </si>
  <si>
    <t xml:space="preserve">[XK] Kosovo  </t>
  </si>
  <si>
    <t xml:space="preserve">[LY] Libia  </t>
  </si>
  <si>
    <t xml:space="preserve">[MO] Macao  </t>
  </si>
  <si>
    <t xml:space="preserve">[MU] Maurizio  </t>
  </si>
  <si>
    <t xml:space="preserve">[NI] Nicaragua  </t>
  </si>
  <si>
    <t xml:space="preserve">[ST] Sao Tome' e Principe  </t>
  </si>
  <si>
    <t xml:space="preserve">[UZ] Uzbekistan  </t>
  </si>
  <si>
    <t xml:space="preserve">[TZ] Tanzania, Rep. unita di  </t>
  </si>
  <si>
    <t xml:space="preserve">[HN] Honduras  </t>
  </si>
  <si>
    <t xml:space="preserve">[SY] Siria  </t>
  </si>
  <si>
    <t xml:space="preserve">[AM] Armenia  </t>
  </si>
  <si>
    <t xml:space="preserve">[MG] Madagascar  </t>
  </si>
  <si>
    <t xml:space="preserve">[YE] Yemen  </t>
  </si>
  <si>
    <t xml:space="preserve">[VC] San Vincenzo  </t>
  </si>
  <si>
    <t xml:space="preserve">[CU] Cuba  </t>
  </si>
  <si>
    <t xml:space="preserve">[TJ] Tagikistan  </t>
  </si>
  <si>
    <t xml:space="preserve">[CD] Congo, Rep. democratica del  </t>
  </si>
  <si>
    <t xml:space="preserve">[PY] Paraguay  </t>
  </si>
  <si>
    <t xml:space="preserve">[HT] Haiti  </t>
  </si>
  <si>
    <t xml:space="preserve">[NC] Nuova Caledonia e dipendenze  </t>
  </si>
  <si>
    <t xml:space="preserve">[KM] Comore  </t>
  </si>
  <si>
    <t xml:space="preserve">[BO] Bolivia  </t>
  </si>
  <si>
    <t xml:space="preserve">[PS] Territ. palestinese occupato  </t>
  </si>
  <si>
    <t xml:space="preserve">[SC] Seychelles e dipendenze  </t>
  </si>
  <si>
    <t xml:space="preserve">[CV] Capo Verde  </t>
  </si>
  <si>
    <t xml:space="preserve">[MV] Maldive  </t>
  </si>
  <si>
    <t xml:space="preserve">[GU] Guam  </t>
  </si>
  <si>
    <t xml:space="preserve">[SD] Sudan  </t>
  </si>
  <si>
    <t xml:space="preserve">[TM] Turkmenistan  </t>
  </si>
  <si>
    <t xml:space="preserve">[MW] Malawi  </t>
  </si>
  <si>
    <t xml:space="preserve">[ML] Mali  </t>
  </si>
  <si>
    <t xml:space="preserve">[TD] Ciad  </t>
  </si>
  <si>
    <t xml:space="preserve">[BJ] Benin  </t>
  </si>
  <si>
    <t xml:space="preserve">[JM] Giamaica  </t>
  </si>
  <si>
    <t xml:space="preserve">[VU] Vanuatu  </t>
  </si>
  <si>
    <t xml:space="preserve">[SO] Somalia  </t>
  </si>
  <si>
    <t xml:space="preserve">[GD] Grenada  </t>
  </si>
  <si>
    <t xml:space="preserve">[MR] Mauritania  </t>
  </si>
  <si>
    <t xml:space="preserve">[GI] Gibilterra  </t>
  </si>
  <si>
    <t xml:space="preserve">[RW] Ruanda  </t>
  </si>
  <si>
    <t xml:space="preserve">[DJ] Gibuti  </t>
  </si>
  <si>
    <t xml:space="preserve">[ER] Eritrea  </t>
  </si>
  <si>
    <t xml:space="preserve">[FJ] Figi  </t>
  </si>
  <si>
    <t xml:space="preserve">[CF] Centrafricana, Repubblica  </t>
  </si>
  <si>
    <t xml:space="preserve">[BN] Brunei  </t>
  </si>
  <si>
    <t xml:space="preserve">[AD] Andorra  </t>
  </si>
  <si>
    <t xml:space="preserve">[NE] Niger  </t>
  </si>
  <si>
    <t xml:space="preserve">[GQ] Guinea equatoriale  </t>
  </si>
  <si>
    <t xml:space="preserve">[LR] Liberia  </t>
  </si>
  <si>
    <t xml:space="preserve">[WS] Samoa  </t>
  </si>
  <si>
    <t xml:space="preserve">[BM] Bermude  </t>
  </si>
  <si>
    <t xml:space="preserve">[LC] Santa Lucia  </t>
  </si>
  <si>
    <t xml:space="preserve">[BB] Barbados  </t>
  </si>
  <si>
    <t xml:space="preserve">[AG] Antigua e Barbuda  </t>
  </si>
  <si>
    <t xml:space="preserve">[BI] Burundi  </t>
  </si>
  <si>
    <t xml:space="preserve">[AS] Samoa americane  </t>
  </si>
  <si>
    <t xml:space="preserve">[XC] Ceuta e Melilla  </t>
  </si>
  <si>
    <t xml:space="preserve">[CK] Cook, Isole  </t>
  </si>
  <si>
    <t xml:space="preserve">[AW] Aruba  </t>
  </si>
  <si>
    <t xml:space="preserve">[BT] Bhutan  </t>
  </si>
  <si>
    <t xml:space="preserve">[BQ] Bonaire, Sint Eustatius e Saba  </t>
  </si>
  <si>
    <t xml:space="preserve">[MH] Marshall, Isole  </t>
  </si>
  <si>
    <t xml:space="preserve">[EH] Sahara occidentale  </t>
  </si>
  <si>
    <t xml:space="preserve">[PM] Saint-Pierre e Miquelon  </t>
  </si>
  <si>
    <t xml:space="preserve">[SB] Salomone, Isole  </t>
  </si>
  <si>
    <t xml:space="preserve">[SX] Sint Maarten  </t>
  </si>
  <si>
    <t xml:space="preserve">[SS] Sud Sudan  </t>
  </si>
  <si>
    <t xml:space="preserve">[TC] Turks e Caicos,Isole  </t>
  </si>
  <si>
    <t xml:space="preserve">[VG] Vergini britanniche,Isole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</si>
</sst>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0.0_ ;[Red]\-0.0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7.5"/>
      <color theme="1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b/>
      <sz val="7.5"/>
      <name val="Verdan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1" fillId="0" borderId="0"/>
    <xf numFmtId="0" fontId="1" fillId="8" borderId="8" applyNumberFormat="0" applyFont="0" applyAlignment="0" applyProtection="0"/>
    <xf numFmtId="9" fontId="20" fillId="0" borderId="0" applyFill="0" applyBorder="0" applyAlignment="0" applyProtection="0"/>
  </cellStyleXfs>
  <cellXfs count="52">
    <xf numFmtId="0" fontId="0" fillId="0" borderId="0" xfId="0"/>
    <xf numFmtId="3" fontId="18" fillId="0" borderId="10" xfId="42" applyNumberFormat="1" applyBorder="1"/>
    <xf numFmtId="0" fontId="18" fillId="33" borderId="10" xfId="42" applyFill="1" applyBorder="1" applyAlignment="1">
      <alignment horizontal="left" vertical="top" wrapText="1"/>
    </xf>
    <xf numFmtId="0" fontId="19" fillId="0" borderId="10" xfId="0" applyFont="1" applyBorder="1" applyAlignment="1">
      <alignment horizontal="right" vertical="center" wrapText="1"/>
    </xf>
    <xf numFmtId="0" fontId="22" fillId="0" borderId="10" xfId="43" applyFont="1" applyFill="1" applyBorder="1" applyAlignment="1">
      <alignment horizontal="center" vertical="center"/>
    </xf>
    <xf numFmtId="0" fontId="0" fillId="0" borderId="10" xfId="0" applyBorder="1"/>
    <xf numFmtId="165" fontId="0" fillId="0" borderId="10" xfId="0" applyNumberFormat="1" applyBorder="1"/>
    <xf numFmtId="164" fontId="0" fillId="0" borderId="10" xfId="0" applyNumberFormat="1" applyBorder="1"/>
    <xf numFmtId="0" fontId="0" fillId="0" borderId="0" xfId="0" applyBorder="1"/>
    <xf numFmtId="0" fontId="18" fillId="33" borderId="10" xfId="42" applyFill="1" applyBorder="1" applyAlignment="1">
      <alignment horizontal="left" vertical="top" wrapText="1"/>
    </xf>
    <xf numFmtId="3" fontId="18" fillId="0" borderId="10" xfId="42" applyNumberFormat="1" applyFill="1" applyBorder="1" applyAlignment="1">
      <alignment horizontal="right"/>
    </xf>
    <xf numFmtId="0" fontId="0" fillId="0" borderId="10" xfId="0" applyBorder="1"/>
    <xf numFmtId="3" fontId="18" fillId="0" borderId="10" xfId="42" applyNumberFormat="1" applyFill="1" applyBorder="1"/>
    <xf numFmtId="0" fontId="0" fillId="0" borderId="10" xfId="0" applyBorder="1"/>
    <xf numFmtId="0" fontId="0" fillId="0" borderId="10" xfId="0" applyBorder="1"/>
    <xf numFmtId="165" fontId="0" fillId="0" borderId="10" xfId="0" applyNumberFormat="1" applyBorder="1"/>
    <xf numFmtId="3" fontId="18" fillId="0" borderId="10" xfId="42" applyNumberFormat="1" applyBorder="1" applyAlignment="1">
      <alignment horizontal="right"/>
    </xf>
    <xf numFmtId="0" fontId="18" fillId="33" borderId="10" xfId="42" applyFill="1" applyBorder="1" applyAlignment="1">
      <alignment horizontal="left" vertical="top" wrapText="1"/>
    </xf>
    <xf numFmtId="3" fontId="0" fillId="0" borderId="0" xfId="0" applyNumberFormat="1"/>
    <xf numFmtId="166" fontId="0" fillId="0" borderId="0" xfId="0" applyNumberFormat="1"/>
    <xf numFmtId="0" fontId="0" fillId="33" borderId="10" xfId="0" applyFill="1" applyBorder="1" applyAlignment="1">
      <alignment horizontal="left" vertical="top" wrapText="1"/>
    </xf>
    <xf numFmtId="3" fontId="0" fillId="0" borderId="10" xfId="0" applyNumberFormat="1" applyBorder="1"/>
    <xf numFmtId="0" fontId="0" fillId="36" borderId="10" xfId="0" applyFill="1" applyBorder="1" applyAlignment="1">
      <alignment horizontal="left" vertical="top"/>
    </xf>
    <xf numFmtId="0" fontId="0" fillId="33" borderId="10" xfId="0" applyFill="1" applyBorder="1" applyAlignment="1">
      <alignment horizontal="center" vertical="center" wrapText="1"/>
    </xf>
    <xf numFmtId="0" fontId="17" fillId="34" borderId="0" xfId="0" applyFont="1" applyFill="1"/>
    <xf numFmtId="0" fontId="18" fillId="34" borderId="0" xfId="42" applyFill="1" applyBorder="1" applyAlignment="1">
      <alignment horizontal="center" vertical="center"/>
    </xf>
    <xf numFmtId="3" fontId="0" fillId="0" borderId="10" xfId="0" applyNumberFormat="1" applyBorder="1" applyAlignment="1">
      <alignment horizontal="right"/>
    </xf>
    <xf numFmtId="3" fontId="18" fillId="0" borderId="15" xfId="42" applyNumberFormat="1" applyFill="1" applyBorder="1"/>
    <xf numFmtId="3" fontId="18" fillId="34" borderId="10" xfId="42" applyNumberFormat="1" applyFill="1" applyBorder="1" applyAlignment="1">
      <alignment horizontal="center" vertical="center"/>
    </xf>
    <xf numFmtId="0" fontId="18" fillId="34" borderId="0" xfId="42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22" fillId="35" borderId="10" xfId="43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1" fillId="0" borderId="0" xfId="44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1" fillId="0" borderId="0" xfId="44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/>
    </xf>
    <xf numFmtId="3" fontId="0" fillId="37" borderId="10" xfId="0" applyNumberFormat="1" applyFill="1" applyBorder="1"/>
    <xf numFmtId="165" fontId="0" fillId="37" borderId="10" xfId="0" applyNumberFormat="1" applyFill="1" applyBorder="1"/>
    <xf numFmtId="0" fontId="18" fillId="37" borderId="10" xfId="42" applyFill="1" applyBorder="1" applyAlignment="1">
      <alignment horizontal="left" vertical="top" wrapText="1"/>
    </xf>
    <xf numFmtId="3" fontId="18" fillId="37" borderId="10" xfId="42" applyNumberFormat="1" applyFill="1" applyBorder="1"/>
    <xf numFmtId="164" fontId="0" fillId="37" borderId="10" xfId="0" applyNumberFormat="1" applyFill="1" applyBorder="1"/>
  </cellXfs>
  <cellStyles count="48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/>
    <cellStyle name="Normale 2 2" xfId="44"/>
    <cellStyle name="Normale 3" xfId="45"/>
    <cellStyle name="Normale 4" xfId="43"/>
    <cellStyle name="Nota" xfId="15" builtinId="10" customBuiltin="1"/>
    <cellStyle name="Nota 2" xfId="46"/>
    <cellStyle name="Output" xfId="10" builtinId="21" customBuiltin="1"/>
    <cellStyle name="Percentuale 2" xfId="47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334151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401884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629426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496076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277001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76976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P25"/>
  <sheetViews>
    <sheetView showGridLines="0" tabSelected="1" topLeftCell="A7" workbookViewId="0">
      <selection activeCell="A14" sqref="A14:L14"/>
    </sheetView>
  </sheetViews>
  <sheetFormatPr defaultRowHeight="15" x14ac:dyDescent="0.25"/>
  <cols>
    <col min="2" max="7" width="13.85546875" bestFit="1" customWidth="1"/>
    <col min="8" max="8" width="13.140625" bestFit="1" customWidth="1"/>
    <col min="11" max="11" width="11.42578125" bestFit="1" customWidth="1"/>
    <col min="12" max="12" width="14" bestFit="1" customWidth="1"/>
    <col min="16" max="16" width="13.85546875" bestFit="1" customWidth="1"/>
  </cols>
  <sheetData>
    <row r="10" spans="1:12" x14ac:dyDescent="0.25">
      <c r="A10" s="30" t="s">
        <v>46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8"/>
    </row>
    <row r="11" spans="1:12" x14ac:dyDescent="0.25">
      <c r="A11" s="5"/>
      <c r="B11" s="33">
        <v>2023</v>
      </c>
      <c r="C11" s="33"/>
      <c r="D11" s="33">
        <v>2024</v>
      </c>
      <c r="E11" s="33"/>
      <c r="F11" s="33" t="s">
        <v>10</v>
      </c>
      <c r="G11" s="33"/>
      <c r="H11" s="32" t="s">
        <v>11</v>
      </c>
      <c r="I11" s="32"/>
      <c r="J11" s="32" t="s">
        <v>12</v>
      </c>
      <c r="K11" s="32"/>
      <c r="L11" s="4" t="s">
        <v>13</v>
      </c>
    </row>
    <row r="12" spans="1:12" x14ac:dyDescent="0.25">
      <c r="A12" s="5"/>
      <c r="B12" s="3" t="s">
        <v>14</v>
      </c>
      <c r="C12" s="3" t="s">
        <v>15</v>
      </c>
      <c r="D12" s="3" t="s">
        <v>14</v>
      </c>
      <c r="E12" s="3" t="s">
        <v>15</v>
      </c>
      <c r="F12" s="3" t="s">
        <v>14</v>
      </c>
      <c r="G12" s="3" t="s">
        <v>15</v>
      </c>
      <c r="H12" s="4" t="s">
        <v>14</v>
      </c>
      <c r="I12" s="4" t="s">
        <v>15</v>
      </c>
      <c r="J12" s="4" t="s">
        <v>14</v>
      </c>
      <c r="K12" s="4" t="s">
        <v>15</v>
      </c>
      <c r="L12" s="4">
        <v>2025</v>
      </c>
    </row>
    <row r="13" spans="1:12" ht="30" x14ac:dyDescent="0.25">
      <c r="A13" s="2" t="s">
        <v>1</v>
      </c>
      <c r="B13" s="1">
        <v>7262617179</v>
      </c>
      <c r="C13" s="1">
        <v>6540428649</v>
      </c>
      <c r="D13" s="1">
        <v>7168263202</v>
      </c>
      <c r="E13" s="1">
        <v>6915971245</v>
      </c>
      <c r="F13" s="1">
        <v>8349046321</v>
      </c>
      <c r="G13" s="1">
        <v>6601974315</v>
      </c>
      <c r="H13" s="15">
        <f>F13/B13*100-100</f>
        <v>14.959196047692444</v>
      </c>
      <c r="I13" s="6">
        <f>G13/C13*100-100</f>
        <v>0.94100355348132325</v>
      </c>
      <c r="J13" s="6">
        <f>F13/D13*100-100</f>
        <v>16.472373931115598</v>
      </c>
      <c r="K13" s="6">
        <f>G13/E13*100-100</f>
        <v>-4.5401711325362868</v>
      </c>
      <c r="L13" s="7">
        <f>G13-F13</f>
        <v>-1747072006</v>
      </c>
    </row>
    <row r="14" spans="1:12" ht="30" x14ac:dyDescent="0.25">
      <c r="A14" s="49" t="s">
        <v>2</v>
      </c>
      <c r="B14" s="50">
        <v>5784073116</v>
      </c>
      <c r="C14" s="50">
        <v>9854838982</v>
      </c>
      <c r="D14" s="50">
        <v>5418210942</v>
      </c>
      <c r="E14" s="50">
        <v>9561532224</v>
      </c>
      <c r="F14" s="50">
        <v>5690451720</v>
      </c>
      <c r="G14" s="50">
        <v>10064490571</v>
      </c>
      <c r="H14" s="48">
        <f t="shared" ref="H14:H22" si="0">F14/B14*100-100</f>
        <v>-1.6186067174881202</v>
      </c>
      <c r="I14" s="48">
        <f t="shared" ref="I14:I22" si="1">G14/C14*100-100</f>
        <v>2.1273974073339161</v>
      </c>
      <c r="J14" s="48">
        <f t="shared" ref="J14:J22" si="2">F14/D14*100-100</f>
        <v>5.0245511094757944</v>
      </c>
      <c r="K14" s="48">
        <f t="shared" ref="K14:K22" si="3">G14/E14*100-100</f>
        <v>5.2602274951031944</v>
      </c>
      <c r="L14" s="51">
        <f t="shared" ref="L14:L22" si="4">G14-F14</f>
        <v>4374038851</v>
      </c>
    </row>
    <row r="15" spans="1:12" ht="60" x14ac:dyDescent="0.25">
      <c r="A15" s="2" t="s">
        <v>3</v>
      </c>
      <c r="B15" s="1">
        <v>6017085794</v>
      </c>
      <c r="C15" s="1">
        <v>13963758978</v>
      </c>
      <c r="D15" s="1">
        <v>5715101316</v>
      </c>
      <c r="E15" s="1">
        <v>13007696123</v>
      </c>
      <c r="F15" s="1">
        <v>6265780182</v>
      </c>
      <c r="G15" s="1">
        <v>13104278041</v>
      </c>
      <c r="H15" s="15">
        <f t="shared" si="0"/>
        <v>4.1331368126408847</v>
      </c>
      <c r="I15" s="15">
        <f t="shared" si="1"/>
        <v>-6.1550828709813601</v>
      </c>
      <c r="J15" s="15">
        <f t="shared" si="2"/>
        <v>9.6355048764983309</v>
      </c>
      <c r="K15" s="15">
        <f t="shared" si="3"/>
        <v>0.74249826477131364</v>
      </c>
      <c r="L15" s="7">
        <f t="shared" si="4"/>
        <v>6838497859</v>
      </c>
    </row>
    <row r="16" spans="1:12" ht="30" x14ac:dyDescent="0.25">
      <c r="A16" s="2" t="s">
        <v>4</v>
      </c>
      <c r="B16" s="1">
        <v>7673780829</v>
      </c>
      <c r="C16" s="1">
        <v>18541587446</v>
      </c>
      <c r="D16" s="1">
        <v>7179454071</v>
      </c>
      <c r="E16" s="1">
        <v>18183649701</v>
      </c>
      <c r="F16" s="1">
        <v>6918999127</v>
      </c>
      <c r="G16" s="1">
        <v>18283408966</v>
      </c>
      <c r="H16" s="15">
        <f t="shared" si="0"/>
        <v>-9.8358516983910107</v>
      </c>
      <c r="I16" s="15">
        <f t="shared" si="1"/>
        <v>-1.3924292121799766</v>
      </c>
      <c r="J16" s="15">
        <f t="shared" si="2"/>
        <v>-3.6277820210878815</v>
      </c>
      <c r="K16" s="15">
        <f t="shared" si="3"/>
        <v>0.54862069298724236</v>
      </c>
      <c r="L16" s="7">
        <f t="shared" si="4"/>
        <v>11364409839</v>
      </c>
    </row>
    <row r="17" spans="1:16" ht="30" x14ac:dyDescent="0.25">
      <c r="A17" s="2" t="s">
        <v>5</v>
      </c>
      <c r="B17" s="1">
        <v>10964585620</v>
      </c>
      <c r="C17" s="1">
        <v>20543440782</v>
      </c>
      <c r="D17" s="1">
        <v>10674883469</v>
      </c>
      <c r="E17" s="1">
        <v>19988778286</v>
      </c>
      <c r="F17" s="1">
        <v>10841601575</v>
      </c>
      <c r="G17" s="1">
        <v>20408930470</v>
      </c>
      <c r="H17" s="15">
        <f t="shared" si="0"/>
        <v>-1.1216479059242346</v>
      </c>
      <c r="I17" s="15">
        <f t="shared" si="1"/>
        <v>-0.65476038521190105</v>
      </c>
      <c r="J17" s="15">
        <f t="shared" si="2"/>
        <v>1.5617791658724087</v>
      </c>
      <c r="K17" s="15">
        <f t="shared" si="3"/>
        <v>2.1019402886382181</v>
      </c>
      <c r="L17" s="7">
        <f t="shared" si="4"/>
        <v>9567328895</v>
      </c>
    </row>
    <row r="18" spans="1:16" ht="30" x14ac:dyDescent="0.25">
      <c r="A18" s="2" t="s">
        <v>6</v>
      </c>
      <c r="B18" s="1">
        <v>1143822362</v>
      </c>
      <c r="C18" s="1">
        <v>2553702461</v>
      </c>
      <c r="D18" s="1">
        <v>1129543359</v>
      </c>
      <c r="E18" s="1">
        <v>2567311043</v>
      </c>
      <c r="F18" s="1">
        <v>1205268245</v>
      </c>
      <c r="G18" s="1">
        <v>2580012845</v>
      </c>
      <c r="H18" s="15">
        <f t="shared" si="0"/>
        <v>5.3719777686948191</v>
      </c>
      <c r="I18" s="15">
        <f t="shared" si="1"/>
        <v>1.0302838487180992</v>
      </c>
      <c r="J18" s="15">
        <f t="shared" si="2"/>
        <v>6.7040264896993733</v>
      </c>
      <c r="K18" s="15">
        <f t="shared" si="3"/>
        <v>0.49475119248339183</v>
      </c>
      <c r="L18" s="7">
        <f t="shared" si="4"/>
        <v>1374744600</v>
      </c>
    </row>
    <row r="19" spans="1:16" ht="30" x14ac:dyDescent="0.25">
      <c r="A19" s="2" t="s">
        <v>7</v>
      </c>
      <c r="B19" s="1">
        <v>6607198931</v>
      </c>
      <c r="C19" s="1">
        <v>5753985787</v>
      </c>
      <c r="D19" s="1">
        <v>6481517719</v>
      </c>
      <c r="E19" s="1">
        <v>5543636319</v>
      </c>
      <c r="F19" s="1">
        <v>7468240136</v>
      </c>
      <c r="G19" s="1">
        <v>5738359616</v>
      </c>
      <c r="H19" s="15">
        <f t="shared" si="0"/>
        <v>13.031864395063437</v>
      </c>
      <c r="I19" s="15">
        <f t="shared" si="1"/>
        <v>-0.27157124780016773</v>
      </c>
      <c r="J19" s="15">
        <f t="shared" si="2"/>
        <v>15.223632176573545</v>
      </c>
      <c r="K19" s="15">
        <f t="shared" si="3"/>
        <v>3.5125554021755363</v>
      </c>
      <c r="L19" s="7">
        <f t="shared" si="4"/>
        <v>-1729880520</v>
      </c>
      <c r="P19" s="18"/>
    </row>
    <row r="20" spans="1:16" ht="45" x14ac:dyDescent="0.25">
      <c r="A20" s="2" t="s">
        <v>8</v>
      </c>
      <c r="B20" s="1">
        <v>2040162514</v>
      </c>
      <c r="C20" s="1">
        <v>4441244439</v>
      </c>
      <c r="D20" s="1">
        <v>2213770859</v>
      </c>
      <c r="E20" s="1">
        <v>4483473217</v>
      </c>
      <c r="F20" s="1">
        <v>2588066243</v>
      </c>
      <c r="G20" s="1">
        <v>4628744557</v>
      </c>
      <c r="H20" s="15">
        <f t="shared" si="0"/>
        <v>26.855886491403297</v>
      </c>
      <c r="I20" s="15">
        <f t="shared" si="1"/>
        <v>4.2217923506641739</v>
      </c>
      <c r="J20" s="15">
        <f t="shared" si="2"/>
        <v>16.907593777301599</v>
      </c>
      <c r="K20" s="15">
        <f t="shared" si="3"/>
        <v>3.2401518414155674</v>
      </c>
      <c r="L20" s="7">
        <f t="shared" si="4"/>
        <v>2040678314</v>
      </c>
    </row>
    <row r="21" spans="1:16" ht="30" x14ac:dyDescent="0.25">
      <c r="A21" s="2" t="s">
        <v>9</v>
      </c>
      <c r="B21" s="1">
        <v>1542386854</v>
      </c>
      <c r="C21" s="1">
        <v>3106852186</v>
      </c>
      <c r="D21" s="1">
        <v>1538062888</v>
      </c>
      <c r="E21" s="1">
        <v>2904298987</v>
      </c>
      <c r="F21" s="1">
        <v>1678753221</v>
      </c>
      <c r="G21" s="1">
        <v>2843866566</v>
      </c>
      <c r="H21" s="15">
        <f t="shared" si="0"/>
        <v>8.8412557878297235</v>
      </c>
      <c r="I21" s="15">
        <f t="shared" si="1"/>
        <v>-8.4646968782440837</v>
      </c>
      <c r="J21" s="15">
        <f t="shared" si="2"/>
        <v>9.1472419039344288</v>
      </c>
      <c r="K21" s="15">
        <f t="shared" si="3"/>
        <v>-2.0807920007720639</v>
      </c>
      <c r="L21" s="7">
        <f t="shared" si="4"/>
        <v>1165113345</v>
      </c>
    </row>
    <row r="22" spans="1:16" ht="45" x14ac:dyDescent="0.25">
      <c r="A22" s="2" t="s">
        <v>0</v>
      </c>
      <c r="B22" s="1">
        <v>49035713199</v>
      </c>
      <c r="C22" s="1">
        <v>85299839710</v>
      </c>
      <c r="D22" s="1">
        <v>47518807825</v>
      </c>
      <c r="E22" s="1">
        <v>83156347145</v>
      </c>
      <c r="F22" s="1">
        <v>51006206770</v>
      </c>
      <c r="G22" s="1">
        <v>84254065947</v>
      </c>
      <c r="H22" s="15">
        <f t="shared" si="0"/>
        <v>4.0184866140382525</v>
      </c>
      <c r="I22" s="15">
        <f t="shared" si="1"/>
        <v>-1.2259973366367376</v>
      </c>
      <c r="J22" s="15">
        <f t="shared" si="2"/>
        <v>7.3389866131390136</v>
      </c>
      <c r="K22" s="15">
        <f t="shared" si="3"/>
        <v>1.3200661641448903</v>
      </c>
      <c r="L22" s="7">
        <f t="shared" si="4"/>
        <v>33247859177</v>
      </c>
    </row>
    <row r="25" spans="1:16" x14ac:dyDescent="0.25">
      <c r="A25" s="29" t="s">
        <v>16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</row>
  </sheetData>
  <mergeCells count="7">
    <mergeCell ref="A25:K25"/>
    <mergeCell ref="A10:K10"/>
    <mergeCell ref="J11:K11"/>
    <mergeCell ref="H11:I11"/>
    <mergeCell ref="B11:C11"/>
    <mergeCell ref="D11:E11"/>
    <mergeCell ref="F11:G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M24"/>
  <sheetViews>
    <sheetView showGridLines="0" topLeftCell="A19" zoomScale="90" zoomScaleNormal="90" workbookViewId="0">
      <selection activeCell="E21" sqref="E21"/>
    </sheetView>
  </sheetViews>
  <sheetFormatPr defaultRowHeight="15" x14ac:dyDescent="0.25"/>
  <cols>
    <col min="2" max="7" width="13.5703125" bestFit="1" customWidth="1"/>
  </cols>
  <sheetData>
    <row r="10" spans="1:13" x14ac:dyDescent="0.25">
      <c r="A10" s="34" t="s">
        <v>47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2" spans="1:13" x14ac:dyDescent="0.25">
      <c r="A12" s="11" t="s">
        <v>17</v>
      </c>
      <c r="B12" s="35">
        <v>2023</v>
      </c>
      <c r="C12" s="36"/>
      <c r="D12" s="35">
        <v>2024</v>
      </c>
      <c r="E12" s="36"/>
      <c r="F12" s="35" t="s">
        <v>10</v>
      </c>
      <c r="G12" s="36"/>
      <c r="H12" s="35" t="s">
        <v>18</v>
      </c>
      <c r="I12" s="36"/>
      <c r="J12" s="35" t="s">
        <v>19</v>
      </c>
      <c r="K12" s="36"/>
    </row>
    <row r="13" spans="1:13" x14ac:dyDescent="0.25">
      <c r="A13" s="11"/>
      <c r="B13" s="11" t="s">
        <v>14</v>
      </c>
      <c r="C13" s="11" t="s">
        <v>15</v>
      </c>
      <c r="D13" s="11" t="s">
        <v>14</v>
      </c>
      <c r="E13" s="11" t="s">
        <v>15</v>
      </c>
      <c r="F13" s="11" t="s">
        <v>14</v>
      </c>
      <c r="G13" s="11" t="s">
        <v>15</v>
      </c>
      <c r="H13" s="11" t="s">
        <v>14</v>
      </c>
      <c r="I13" s="11" t="s">
        <v>15</v>
      </c>
      <c r="J13" s="11" t="s">
        <v>14</v>
      </c>
      <c r="K13" s="11" t="s">
        <v>15</v>
      </c>
    </row>
    <row r="14" spans="1:13" ht="150" x14ac:dyDescent="0.25">
      <c r="A14" s="9" t="s">
        <v>20</v>
      </c>
      <c r="B14" s="16">
        <v>287641117</v>
      </c>
      <c r="C14" s="21">
        <v>156901551</v>
      </c>
      <c r="D14" s="16">
        <v>313272204</v>
      </c>
      <c r="E14" s="16">
        <v>171546912</v>
      </c>
      <c r="F14" s="1">
        <v>343784490</v>
      </c>
      <c r="G14" s="1">
        <v>191211045</v>
      </c>
      <c r="H14" s="15">
        <f>F14/B14*100-100</f>
        <v>19.518549220485752</v>
      </c>
      <c r="I14" s="15">
        <f>G14/C14*100-100</f>
        <v>21.866892826317581</v>
      </c>
      <c r="J14" s="15">
        <f>F14/D14*100-100</f>
        <v>9.739863802279757</v>
      </c>
      <c r="K14" s="15">
        <f>G14/E14*100-100</f>
        <v>11.462831228346431</v>
      </c>
    </row>
    <row r="15" spans="1:13" ht="150" x14ac:dyDescent="0.25">
      <c r="A15" s="9" t="s">
        <v>21</v>
      </c>
      <c r="B15" s="16">
        <v>5896990</v>
      </c>
      <c r="C15" s="21">
        <v>1638699</v>
      </c>
      <c r="D15" s="16">
        <v>6228985</v>
      </c>
      <c r="E15" s="16">
        <v>1118203</v>
      </c>
      <c r="F15" s="1">
        <v>7060546</v>
      </c>
      <c r="G15" s="1">
        <v>364643</v>
      </c>
      <c r="H15" s="15">
        <f t="shared" ref="H15:H21" si="0">F15/B15*100-100</f>
        <v>19.731354470670624</v>
      </c>
      <c r="I15" s="15">
        <f t="shared" ref="I15:I21" si="1">G15/C15*100-100</f>
        <v>-77.748018397521449</v>
      </c>
      <c r="J15" s="15">
        <f t="shared" ref="J15:J21" si="2">F15/D15*100-100</f>
        <v>13.349863581305783</v>
      </c>
      <c r="K15" s="15">
        <f t="shared" ref="K15:K21" si="3">G15/E15*100-100</f>
        <v>-67.390268135571091</v>
      </c>
    </row>
    <row r="16" spans="1:13" ht="90" x14ac:dyDescent="0.25">
      <c r="A16" s="9" t="s">
        <v>22</v>
      </c>
      <c r="B16" s="16">
        <v>5432585054</v>
      </c>
      <c r="C16" s="21">
        <v>9670713724</v>
      </c>
      <c r="D16" s="16">
        <v>5063648744</v>
      </c>
      <c r="E16" s="16">
        <v>9362009693</v>
      </c>
      <c r="F16" s="1">
        <v>5265722360</v>
      </c>
      <c r="G16" s="1">
        <v>9807047074</v>
      </c>
      <c r="H16" s="15">
        <f t="shared" si="0"/>
        <v>-3.0715155371040055</v>
      </c>
      <c r="I16" s="15">
        <f t="shared" si="1"/>
        <v>1.4097547905038255</v>
      </c>
      <c r="J16" s="15">
        <f t="shared" si="2"/>
        <v>3.9906720670433486</v>
      </c>
      <c r="K16" s="15">
        <f t="shared" si="3"/>
        <v>4.7536522135066264</v>
      </c>
    </row>
    <row r="17" spans="1:11" ht="165" x14ac:dyDescent="0.25">
      <c r="A17" s="9" t="s">
        <v>23</v>
      </c>
      <c r="B17" s="16">
        <v>6161040</v>
      </c>
      <c r="C17" s="21">
        <v>12111014</v>
      </c>
      <c r="D17" s="16">
        <v>8070350</v>
      </c>
      <c r="E17" s="16">
        <v>12115592</v>
      </c>
      <c r="F17" s="1">
        <v>6316443</v>
      </c>
      <c r="G17" s="1">
        <v>17921721</v>
      </c>
      <c r="H17" s="15">
        <f t="shared" si="0"/>
        <v>2.5223501227065697</v>
      </c>
      <c r="I17" s="15">
        <f t="shared" si="1"/>
        <v>47.978699388837299</v>
      </c>
      <c r="J17" s="15">
        <f t="shared" si="2"/>
        <v>-21.732725346484344</v>
      </c>
      <c r="K17" s="15">
        <f t="shared" si="3"/>
        <v>47.922784128088836</v>
      </c>
    </row>
    <row r="18" spans="1:11" ht="165" x14ac:dyDescent="0.25">
      <c r="A18" s="9" t="s">
        <v>24</v>
      </c>
      <c r="B18" s="16">
        <v>1920175</v>
      </c>
      <c r="C18" s="21">
        <v>2686673</v>
      </c>
      <c r="D18" s="16">
        <v>2599845</v>
      </c>
      <c r="E18" s="16">
        <v>2425803</v>
      </c>
      <c r="F18" s="1">
        <v>1678470</v>
      </c>
      <c r="G18" s="1">
        <v>3451853</v>
      </c>
      <c r="H18" s="15">
        <f t="shared" si="0"/>
        <v>-12.587654771049515</v>
      </c>
      <c r="I18" s="15">
        <f t="shared" si="1"/>
        <v>28.480578023451329</v>
      </c>
      <c r="J18" s="15">
        <f t="shared" si="2"/>
        <v>-35.439612746144476</v>
      </c>
      <c r="K18" s="15">
        <f t="shared" si="3"/>
        <v>42.297334119877007</v>
      </c>
    </row>
    <row r="19" spans="1:11" ht="150" x14ac:dyDescent="0.25">
      <c r="A19" s="9" t="s">
        <v>25</v>
      </c>
      <c r="B19" s="16">
        <v>40</v>
      </c>
      <c r="C19" s="21">
        <v>0</v>
      </c>
      <c r="D19" s="10">
        <v>174</v>
      </c>
      <c r="E19" s="10">
        <v>0</v>
      </c>
      <c r="F19" s="12">
        <v>40</v>
      </c>
      <c r="G19" s="27">
        <v>0</v>
      </c>
      <c r="H19" s="15">
        <f t="shared" si="0"/>
        <v>0</v>
      </c>
      <c r="I19" s="15" t="e">
        <f t="shared" si="1"/>
        <v>#DIV/0!</v>
      </c>
      <c r="J19" s="15">
        <f t="shared" si="2"/>
        <v>-77.011494252873561</v>
      </c>
      <c r="K19" s="15" t="e">
        <f t="shared" si="3"/>
        <v>#DIV/0!</v>
      </c>
    </row>
    <row r="20" spans="1:11" ht="195" x14ac:dyDescent="0.25">
      <c r="A20" s="9" t="s">
        <v>26</v>
      </c>
      <c r="B20" s="16">
        <v>2386429</v>
      </c>
      <c r="C20" s="21">
        <v>1012131</v>
      </c>
      <c r="D20" s="16">
        <v>1532446</v>
      </c>
      <c r="E20" s="10">
        <v>964235</v>
      </c>
      <c r="F20" s="1">
        <v>2196202</v>
      </c>
      <c r="G20" s="21">
        <v>613441</v>
      </c>
      <c r="H20" s="15">
        <f t="shared" si="0"/>
        <v>-7.9711988079259868</v>
      </c>
      <c r="I20" s="15">
        <f t="shared" si="1"/>
        <v>-39.391146007779618</v>
      </c>
      <c r="J20" s="15">
        <f t="shared" si="2"/>
        <v>43.313500116806722</v>
      </c>
      <c r="K20" s="15">
        <f t="shared" si="3"/>
        <v>-36.38055038450171</v>
      </c>
    </row>
    <row r="21" spans="1:11" ht="240" x14ac:dyDescent="0.25">
      <c r="A21" s="9" t="s">
        <v>27</v>
      </c>
      <c r="B21" s="16">
        <v>47482271</v>
      </c>
      <c r="C21" s="21">
        <v>9775190</v>
      </c>
      <c r="D21" s="16">
        <v>22858194</v>
      </c>
      <c r="E21" s="16">
        <v>11351786</v>
      </c>
      <c r="F21" s="1">
        <v>63693169</v>
      </c>
      <c r="G21" s="12">
        <v>43880794</v>
      </c>
      <c r="H21" s="15">
        <f t="shared" si="0"/>
        <v>34.140949155527977</v>
      </c>
      <c r="I21" s="15">
        <f t="shared" si="1"/>
        <v>348.89965310137194</v>
      </c>
      <c r="J21" s="15">
        <f t="shared" si="2"/>
        <v>178.6448001972509</v>
      </c>
      <c r="K21" s="15">
        <f t="shared" si="3"/>
        <v>286.55409818331668</v>
      </c>
    </row>
    <row r="24" spans="1:11" x14ac:dyDescent="0.25">
      <c r="A24" s="29" t="s">
        <v>16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</row>
  </sheetData>
  <mergeCells count="7">
    <mergeCell ref="A24:K24"/>
    <mergeCell ref="A10:M10"/>
    <mergeCell ref="B12:C12"/>
    <mergeCell ref="D12:E12"/>
    <mergeCell ref="F12:G12"/>
    <mergeCell ref="J12:K12"/>
    <mergeCell ref="H12:I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O28"/>
  <sheetViews>
    <sheetView showGridLines="0" topLeftCell="A20" workbookViewId="0">
      <selection activeCell="K13" sqref="K13:K25"/>
    </sheetView>
  </sheetViews>
  <sheetFormatPr defaultRowHeight="15" x14ac:dyDescent="0.25"/>
  <cols>
    <col min="2" max="2" width="11.140625" bestFit="1" customWidth="1"/>
    <col min="3" max="5" width="12.7109375" bestFit="1" customWidth="1"/>
    <col min="6" max="6" width="15.5703125" bestFit="1" customWidth="1"/>
    <col min="7" max="7" width="12.7109375" bestFit="1" customWidth="1"/>
  </cols>
  <sheetData>
    <row r="10" spans="1:15" x14ac:dyDescent="0.25">
      <c r="A10" s="37" t="s">
        <v>48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x14ac:dyDescent="0.25">
      <c r="A11" s="38" t="s">
        <v>17</v>
      </c>
      <c r="B11" s="38">
        <v>2023</v>
      </c>
      <c r="C11" s="38"/>
      <c r="D11" s="38">
        <v>2024</v>
      </c>
      <c r="E11" s="38"/>
      <c r="F11" s="39" t="s">
        <v>10</v>
      </c>
      <c r="G11" s="40"/>
      <c r="H11" s="38" t="s">
        <v>18</v>
      </c>
      <c r="I11" s="38"/>
      <c r="J11" s="38" t="s">
        <v>19</v>
      </c>
      <c r="K11" s="38"/>
    </row>
    <row r="12" spans="1:15" x14ac:dyDescent="0.25">
      <c r="A12" s="38"/>
      <c r="B12" s="13" t="s">
        <v>14</v>
      </c>
      <c r="C12" s="13" t="s">
        <v>15</v>
      </c>
      <c r="D12" s="13" t="s">
        <v>14</v>
      </c>
      <c r="E12" s="13" t="s">
        <v>15</v>
      </c>
      <c r="F12" s="13" t="s">
        <v>14</v>
      </c>
      <c r="G12" s="13" t="s">
        <v>15</v>
      </c>
      <c r="H12" s="13" t="s">
        <v>14</v>
      </c>
      <c r="I12" s="13" t="s">
        <v>15</v>
      </c>
      <c r="J12" s="13" t="s">
        <v>14</v>
      </c>
      <c r="K12" s="13" t="s">
        <v>15</v>
      </c>
    </row>
    <row r="13" spans="1:15" ht="105" x14ac:dyDescent="0.25">
      <c r="A13" s="20" t="s">
        <v>51</v>
      </c>
      <c r="B13" s="26">
        <v>998192271</v>
      </c>
      <c r="C13" s="26">
        <v>2711238361</v>
      </c>
      <c r="D13" s="26">
        <v>1109127343</v>
      </c>
      <c r="E13" s="26">
        <v>2935421701</v>
      </c>
      <c r="F13" s="21">
        <v>1193705086</v>
      </c>
      <c r="G13" s="21">
        <v>3084035253</v>
      </c>
      <c r="H13" s="15">
        <f>F13/B13*100-100</f>
        <v>19.586688925584752</v>
      </c>
      <c r="I13" s="15">
        <f>G13/C13*100-100</f>
        <v>13.750059654013569</v>
      </c>
      <c r="J13" s="15">
        <f>F13/D13*100-100</f>
        <v>7.6256115705552645</v>
      </c>
      <c r="K13" s="15">
        <f>G13/E13*100-100</f>
        <v>5.062766686959236</v>
      </c>
    </row>
    <row r="14" spans="1:15" ht="105" x14ac:dyDescent="0.25">
      <c r="A14" s="20" t="s">
        <v>52</v>
      </c>
      <c r="B14" s="26">
        <v>203430378</v>
      </c>
      <c r="C14" s="26">
        <v>341025639</v>
      </c>
      <c r="D14" s="26">
        <v>191236566</v>
      </c>
      <c r="E14" s="26">
        <v>305580631</v>
      </c>
      <c r="F14" s="21">
        <v>209472083</v>
      </c>
      <c r="G14" s="21">
        <v>278402215</v>
      </c>
      <c r="H14" s="15">
        <f t="shared" ref="H14:H25" si="0">F14/B14*100-100</f>
        <v>2.9699128809562438</v>
      </c>
      <c r="I14" s="15">
        <f t="shared" ref="I14:I25" si="1">G14/C14*100-100</f>
        <v>-18.363259778247937</v>
      </c>
      <c r="J14" s="15">
        <f t="shared" ref="J14:J25" si="2">F14/D14*100-100</f>
        <v>9.5355806587742222</v>
      </c>
      <c r="K14" s="15">
        <f t="shared" ref="K14:K25" si="3">G14/E14*100-100</f>
        <v>-8.8940244383486515</v>
      </c>
    </row>
    <row r="15" spans="1:15" ht="90" x14ac:dyDescent="0.25">
      <c r="A15" s="20" t="s">
        <v>53</v>
      </c>
      <c r="B15" s="26">
        <v>223533796</v>
      </c>
      <c r="C15" s="26">
        <v>112704746</v>
      </c>
      <c r="D15" s="26">
        <v>210583960</v>
      </c>
      <c r="E15" s="26">
        <v>95734281</v>
      </c>
      <c r="F15" s="21">
        <v>202603018</v>
      </c>
      <c r="G15" s="21">
        <v>93110483</v>
      </c>
      <c r="H15" s="15">
        <f t="shared" si="0"/>
        <v>-9.3635854508550551</v>
      </c>
      <c r="I15" s="15">
        <f t="shared" si="1"/>
        <v>-17.385481708108372</v>
      </c>
      <c r="J15" s="15">
        <f t="shared" si="2"/>
        <v>-3.7899097348155095</v>
      </c>
      <c r="K15" s="15">
        <f t="shared" si="3"/>
        <v>-2.7407089420768784</v>
      </c>
    </row>
    <row r="16" spans="1:15" ht="90" x14ac:dyDescent="0.25">
      <c r="A16" s="20" t="s">
        <v>54</v>
      </c>
      <c r="B16" s="26">
        <v>51443278</v>
      </c>
      <c r="C16" s="26">
        <v>2631260</v>
      </c>
      <c r="D16" s="26">
        <v>59841995</v>
      </c>
      <c r="E16" s="26">
        <v>2662032</v>
      </c>
      <c r="F16" s="21">
        <v>56280985</v>
      </c>
      <c r="G16" s="21">
        <v>3517913</v>
      </c>
      <c r="H16" s="15">
        <f t="shared" si="0"/>
        <v>9.4039633321966818</v>
      </c>
      <c r="I16" s="15">
        <f t="shared" si="1"/>
        <v>33.696898064045371</v>
      </c>
      <c r="J16" s="15">
        <f t="shared" si="2"/>
        <v>-5.9506873057958813</v>
      </c>
      <c r="K16" s="15">
        <f t="shared" si="3"/>
        <v>32.151416662158852</v>
      </c>
    </row>
    <row r="17" spans="1:11" ht="75" x14ac:dyDescent="0.25">
      <c r="A17" s="20" t="s">
        <v>55</v>
      </c>
      <c r="B17" s="26">
        <v>471521434</v>
      </c>
      <c r="C17" s="26">
        <v>667417046</v>
      </c>
      <c r="D17" s="26">
        <v>443224196</v>
      </c>
      <c r="E17" s="26">
        <v>621909208</v>
      </c>
      <c r="F17" s="21">
        <v>490272699</v>
      </c>
      <c r="G17" s="21">
        <v>631226288</v>
      </c>
      <c r="H17" s="15">
        <f t="shared" si="0"/>
        <v>3.9767577140512316</v>
      </c>
      <c r="I17" s="15">
        <f t="shared" si="1"/>
        <v>-5.4225102905148219</v>
      </c>
      <c r="J17" s="15">
        <f t="shared" si="2"/>
        <v>10.615057441494002</v>
      </c>
      <c r="K17" s="15">
        <f t="shared" si="3"/>
        <v>1.4981415100707096</v>
      </c>
    </row>
    <row r="18" spans="1:11" ht="120" x14ac:dyDescent="0.25">
      <c r="A18" s="20" t="s">
        <v>56</v>
      </c>
      <c r="B18" s="26">
        <v>306031195</v>
      </c>
      <c r="C18" s="26">
        <v>1532158075</v>
      </c>
      <c r="D18" s="26">
        <v>245741498</v>
      </c>
      <c r="E18" s="26">
        <v>1099912956</v>
      </c>
      <c r="F18" s="21">
        <v>253392926</v>
      </c>
      <c r="G18" s="21">
        <v>1185826541</v>
      </c>
      <c r="H18" s="15">
        <f t="shared" si="0"/>
        <v>-17.200295218270142</v>
      </c>
      <c r="I18" s="15">
        <f t="shared" si="1"/>
        <v>-22.604164651875109</v>
      </c>
      <c r="J18" s="15">
        <f t="shared" si="2"/>
        <v>3.1136084309211896</v>
      </c>
      <c r="K18" s="15">
        <f t="shared" si="3"/>
        <v>7.8109439961901757</v>
      </c>
    </row>
    <row r="19" spans="1:11" ht="225" x14ac:dyDescent="0.25">
      <c r="A19" s="20" t="s">
        <v>57</v>
      </c>
      <c r="B19" s="26">
        <v>277596211</v>
      </c>
      <c r="C19" s="26">
        <v>772408208</v>
      </c>
      <c r="D19" s="26">
        <v>265028829</v>
      </c>
      <c r="E19" s="26">
        <v>603920802</v>
      </c>
      <c r="F19" s="21">
        <v>251673747</v>
      </c>
      <c r="G19" s="21">
        <v>586321389</v>
      </c>
      <c r="H19" s="15">
        <f t="shared" si="0"/>
        <v>-9.3381908588082325</v>
      </c>
      <c r="I19" s="15">
        <f t="shared" si="1"/>
        <v>-24.0917713033935</v>
      </c>
      <c r="J19" s="15">
        <f t="shared" si="2"/>
        <v>-5.0391053872859999</v>
      </c>
      <c r="K19" s="15">
        <f t="shared" si="3"/>
        <v>-2.9141922155547775</v>
      </c>
    </row>
    <row r="20" spans="1:11" ht="150" x14ac:dyDescent="0.25">
      <c r="A20" s="20" t="s">
        <v>58</v>
      </c>
      <c r="B20" s="26">
        <v>840714999</v>
      </c>
      <c r="C20" s="26">
        <v>481530896</v>
      </c>
      <c r="D20" s="26">
        <v>738800288</v>
      </c>
      <c r="E20" s="26">
        <v>471681094</v>
      </c>
      <c r="F20" s="21">
        <v>868796578</v>
      </c>
      <c r="G20" s="21">
        <v>456438797</v>
      </c>
      <c r="H20" s="15">
        <f t="shared" si="0"/>
        <v>3.34020197491445</v>
      </c>
      <c r="I20" s="15">
        <f t="shared" si="1"/>
        <v>-5.2109011505670821</v>
      </c>
      <c r="J20" s="15">
        <f t="shared" si="2"/>
        <v>17.595592761869639</v>
      </c>
      <c r="K20" s="15">
        <f t="shared" si="3"/>
        <v>-3.2314835582534442</v>
      </c>
    </row>
    <row r="21" spans="1:11" ht="105" x14ac:dyDescent="0.25">
      <c r="A21" s="20" t="s">
        <v>59</v>
      </c>
      <c r="B21" s="26">
        <v>139490113</v>
      </c>
      <c r="C21" s="26">
        <v>108124097</v>
      </c>
      <c r="D21" s="26">
        <v>159440553</v>
      </c>
      <c r="E21" s="26">
        <v>114459050</v>
      </c>
      <c r="F21" s="21">
        <v>155752374</v>
      </c>
      <c r="G21" s="21">
        <v>112161142</v>
      </c>
      <c r="H21" s="15">
        <f t="shared" si="0"/>
        <v>11.658361048141089</v>
      </c>
      <c r="I21" s="15">
        <f t="shared" si="1"/>
        <v>3.7337144189051514</v>
      </c>
      <c r="J21" s="15">
        <f t="shared" si="2"/>
        <v>-2.3132000802832238</v>
      </c>
      <c r="K21" s="15">
        <f t="shared" si="3"/>
        <v>-2.0076245609237446</v>
      </c>
    </row>
    <row r="22" spans="1:11" ht="60" x14ac:dyDescent="0.25">
      <c r="A22" s="20" t="s">
        <v>60</v>
      </c>
      <c r="B22" s="26">
        <v>98428801</v>
      </c>
      <c r="C22" s="26">
        <v>218498876</v>
      </c>
      <c r="D22" s="26">
        <v>104784262</v>
      </c>
      <c r="E22" s="26">
        <v>172132541</v>
      </c>
      <c r="F22" s="21">
        <v>96755454</v>
      </c>
      <c r="G22" s="21">
        <v>159612411</v>
      </c>
      <c r="H22" s="15">
        <f t="shared" si="0"/>
        <v>-1.7000582989931985</v>
      </c>
      <c r="I22" s="15">
        <f t="shared" si="1"/>
        <v>-26.950465868758073</v>
      </c>
      <c r="J22" s="15">
        <f t="shared" si="2"/>
        <v>-7.6622269859571048</v>
      </c>
      <c r="K22" s="15">
        <f t="shared" si="3"/>
        <v>-7.273540451598862</v>
      </c>
    </row>
    <row r="23" spans="1:11" ht="75" x14ac:dyDescent="0.25">
      <c r="A23" s="20" t="s">
        <v>61</v>
      </c>
      <c r="B23" s="26">
        <v>696548544</v>
      </c>
      <c r="C23" s="26">
        <v>2389960490</v>
      </c>
      <c r="D23" s="26">
        <v>601304635</v>
      </c>
      <c r="E23" s="26">
        <v>2581929170</v>
      </c>
      <c r="F23" s="21">
        <v>723696189</v>
      </c>
      <c r="G23" s="21">
        <v>2873461495</v>
      </c>
      <c r="H23" s="15">
        <f t="shared" si="0"/>
        <v>3.8974519771589655</v>
      </c>
      <c r="I23" s="15">
        <f t="shared" si="1"/>
        <v>20.230502011353323</v>
      </c>
      <c r="J23" s="15">
        <f t="shared" si="2"/>
        <v>20.35433403901834</v>
      </c>
      <c r="K23" s="15">
        <f t="shared" si="3"/>
        <v>11.291259589433267</v>
      </c>
    </row>
    <row r="24" spans="1:11" ht="45" x14ac:dyDescent="0.25">
      <c r="A24" s="20" t="s">
        <v>62</v>
      </c>
      <c r="B24" s="26">
        <v>954438653</v>
      </c>
      <c r="C24" s="26">
        <v>221002006</v>
      </c>
      <c r="D24" s="26">
        <v>820021738</v>
      </c>
      <c r="E24" s="26">
        <v>242685943</v>
      </c>
      <c r="F24" s="21">
        <v>625789277</v>
      </c>
      <c r="G24" s="21">
        <v>232250671</v>
      </c>
      <c r="H24" s="15">
        <f t="shared" si="0"/>
        <v>-34.433787333212706</v>
      </c>
      <c r="I24" s="15">
        <f t="shared" si="1"/>
        <v>5.0898474650044534</v>
      </c>
      <c r="J24" s="15">
        <f t="shared" si="2"/>
        <v>-23.686257570893815</v>
      </c>
      <c r="K24" s="15">
        <f t="shared" si="3"/>
        <v>-4.2999078854765003</v>
      </c>
    </row>
    <row r="25" spans="1:11" ht="120" x14ac:dyDescent="0.25">
      <c r="A25" s="20" t="s">
        <v>63</v>
      </c>
      <c r="B25" s="26">
        <v>171215381</v>
      </c>
      <c r="C25" s="26">
        <v>112014024</v>
      </c>
      <c r="D25" s="26">
        <v>114512881</v>
      </c>
      <c r="E25" s="26">
        <v>113980284</v>
      </c>
      <c r="F25" s="21">
        <v>137531944</v>
      </c>
      <c r="G25" s="21">
        <v>110682476</v>
      </c>
      <c r="H25" s="15">
        <f t="shared" si="0"/>
        <v>-19.673137310017736</v>
      </c>
      <c r="I25" s="15">
        <f t="shared" si="1"/>
        <v>-1.1887332964665234</v>
      </c>
      <c r="J25" s="15">
        <f t="shared" si="2"/>
        <v>20.10172375280645</v>
      </c>
      <c r="K25" s="15">
        <f t="shared" si="3"/>
        <v>-2.8933144262037445</v>
      </c>
    </row>
    <row r="28" spans="1:11" x14ac:dyDescent="0.25">
      <c r="A28" s="29" t="s">
        <v>16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</row>
  </sheetData>
  <mergeCells count="8">
    <mergeCell ref="A28:K28"/>
    <mergeCell ref="A10:O10"/>
    <mergeCell ref="B11:C11"/>
    <mergeCell ref="D11:E11"/>
    <mergeCell ref="H11:I11"/>
    <mergeCell ref="J11:K11"/>
    <mergeCell ref="A11:A12"/>
    <mergeCell ref="F11:G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O25"/>
  <sheetViews>
    <sheetView showGridLines="0" workbookViewId="0">
      <selection activeCell="O18" sqref="O18"/>
    </sheetView>
  </sheetViews>
  <sheetFormatPr defaultRowHeight="15" x14ac:dyDescent="0.25"/>
  <cols>
    <col min="1" max="1" width="12.42578125" bestFit="1" customWidth="1"/>
    <col min="2" max="7" width="12.7109375" bestFit="1" customWidth="1"/>
  </cols>
  <sheetData>
    <row r="10" spans="1:15" x14ac:dyDescent="0.25">
      <c r="A10" s="34" t="s">
        <v>49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 x14ac:dyDescent="0.25">
      <c r="A11" s="42" t="s">
        <v>43</v>
      </c>
      <c r="B11" s="38">
        <v>2023</v>
      </c>
      <c r="C11" s="38"/>
      <c r="D11" s="38">
        <v>2024</v>
      </c>
      <c r="E11" s="38"/>
      <c r="F11" s="38" t="s">
        <v>10</v>
      </c>
      <c r="G11" s="38"/>
      <c r="H11" s="41" t="s">
        <v>28</v>
      </c>
      <c r="I11" s="38" t="s">
        <v>18</v>
      </c>
      <c r="J11" s="38"/>
      <c r="K11" s="38" t="s">
        <v>19</v>
      </c>
      <c r="L11" s="38"/>
    </row>
    <row r="12" spans="1:15" x14ac:dyDescent="0.25">
      <c r="A12" s="43"/>
      <c r="B12" s="14" t="s">
        <v>14</v>
      </c>
      <c r="C12" s="14" t="s">
        <v>15</v>
      </c>
      <c r="D12" s="14" t="s">
        <v>14</v>
      </c>
      <c r="E12" s="14" t="s">
        <v>15</v>
      </c>
      <c r="F12" s="14" t="s">
        <v>14</v>
      </c>
      <c r="G12" s="14" t="s">
        <v>15</v>
      </c>
      <c r="H12" s="41"/>
      <c r="I12" s="14" t="s">
        <v>14</v>
      </c>
      <c r="J12" s="14" t="s">
        <v>15</v>
      </c>
      <c r="K12" s="14" t="s">
        <v>14</v>
      </c>
      <c r="L12" s="14" t="s">
        <v>15</v>
      </c>
    </row>
    <row r="13" spans="1:15" x14ac:dyDescent="0.25">
      <c r="A13" s="17" t="s">
        <v>29</v>
      </c>
      <c r="B13" s="26">
        <v>4474215284</v>
      </c>
      <c r="C13" s="26">
        <v>6605790683</v>
      </c>
      <c r="D13" s="26">
        <v>4224878921</v>
      </c>
      <c r="E13" s="1">
        <v>6441609531</v>
      </c>
      <c r="F13" s="1">
        <v>4437696608</v>
      </c>
      <c r="G13" s="1">
        <v>6719794032</v>
      </c>
      <c r="H13" s="15">
        <v>66.767353842652838</v>
      </c>
      <c r="I13" s="15">
        <f>F13/B13*100-100</f>
        <v>-0.81620292457969867</v>
      </c>
      <c r="J13" s="15">
        <f>G13/C13*100-100</f>
        <v>1.7258092856830416</v>
      </c>
      <c r="K13" s="15">
        <f>F13/D13*100-100</f>
        <v>5.037249373992168</v>
      </c>
      <c r="L13" s="15">
        <f>G13/E13*100-100</f>
        <v>4.3185557842531068</v>
      </c>
    </row>
    <row r="14" spans="1:15" x14ac:dyDescent="0.25">
      <c r="A14" s="17" t="s">
        <v>30</v>
      </c>
      <c r="B14" s="26">
        <v>65832574</v>
      </c>
      <c r="C14" s="26">
        <v>316935712</v>
      </c>
      <c r="D14" s="26">
        <v>75914494</v>
      </c>
      <c r="E14" s="1">
        <v>317875816</v>
      </c>
      <c r="F14" s="1">
        <v>88660752</v>
      </c>
      <c r="G14" s="1">
        <v>483077338</v>
      </c>
      <c r="H14" s="15">
        <v>4.7998190727302941</v>
      </c>
      <c r="I14" s="15">
        <f t="shared" ref="I14:I17" si="0">F14/B14*100-100</f>
        <v>34.676113378158334</v>
      </c>
      <c r="J14" s="15">
        <f t="shared" ref="J14:J17" si="1">G14/C14*100-100</f>
        <v>52.421238664325699</v>
      </c>
      <c r="K14" s="15">
        <f t="shared" ref="K14:K17" si="2">F14/D14*100-100</f>
        <v>16.79028249862273</v>
      </c>
      <c r="L14" s="15">
        <f t="shared" ref="L14:L17" si="3">G14/E14*100-100</f>
        <v>51.970459432497393</v>
      </c>
    </row>
    <row r="15" spans="1:15" ht="30" x14ac:dyDescent="0.25">
      <c r="A15" s="17" t="s">
        <v>31</v>
      </c>
      <c r="B15" s="26">
        <v>304503077</v>
      </c>
      <c r="C15" s="26">
        <v>1818091112</v>
      </c>
      <c r="D15" s="26">
        <v>265660972</v>
      </c>
      <c r="E15" s="1">
        <v>1677966565</v>
      </c>
      <c r="F15" s="1">
        <v>288363768</v>
      </c>
      <c r="G15" s="1">
        <v>1701046355</v>
      </c>
      <c r="H15" s="15">
        <v>16.901465036903357</v>
      </c>
      <c r="I15" s="15">
        <f t="shared" si="0"/>
        <v>-5.3002121223228187</v>
      </c>
      <c r="J15" s="15">
        <f t="shared" si="1"/>
        <v>-6.4377828056837245</v>
      </c>
      <c r="K15" s="15">
        <f t="shared" si="2"/>
        <v>8.5457776613118881</v>
      </c>
      <c r="L15" s="15">
        <f t="shared" si="3"/>
        <v>1.3754618525429407</v>
      </c>
    </row>
    <row r="16" spans="1:15" x14ac:dyDescent="0.25">
      <c r="A16" s="17" t="s">
        <v>32</v>
      </c>
      <c r="B16" s="26">
        <v>933553942</v>
      </c>
      <c r="C16" s="26">
        <v>923486676</v>
      </c>
      <c r="D16" s="26">
        <v>842356049</v>
      </c>
      <c r="E16" s="1">
        <v>955656899</v>
      </c>
      <c r="F16" s="1">
        <v>866217081</v>
      </c>
      <c r="G16" s="1">
        <v>1006575293</v>
      </c>
      <c r="H16" s="15">
        <v>10.001254270140247</v>
      </c>
      <c r="I16" s="15">
        <f t="shared" si="0"/>
        <v>-7.2129587772658112</v>
      </c>
      <c r="J16" s="15">
        <f t="shared" si="1"/>
        <v>8.9972729611964581</v>
      </c>
      <c r="K16" s="15">
        <f t="shared" si="2"/>
        <v>2.832653962457627</v>
      </c>
      <c r="L16" s="15">
        <f t="shared" si="3"/>
        <v>5.3281040563073532</v>
      </c>
    </row>
    <row r="17" spans="1:12" ht="60" x14ac:dyDescent="0.25">
      <c r="A17" s="17" t="s">
        <v>33</v>
      </c>
      <c r="B17" s="26">
        <v>5968239</v>
      </c>
      <c r="C17" s="26">
        <v>190534799</v>
      </c>
      <c r="D17" s="26">
        <v>9400506</v>
      </c>
      <c r="E17" s="1">
        <v>168423413</v>
      </c>
      <c r="F17" s="1">
        <v>9513511</v>
      </c>
      <c r="G17" s="1">
        <v>153997553</v>
      </c>
      <c r="H17" s="15">
        <v>1.5301077775732759</v>
      </c>
      <c r="I17" s="15">
        <f t="shared" si="0"/>
        <v>59.402312809523892</v>
      </c>
      <c r="J17" s="15">
        <f t="shared" si="1"/>
        <v>-19.176153748166485</v>
      </c>
      <c r="K17" s="15">
        <f t="shared" si="2"/>
        <v>1.2021161414077</v>
      </c>
      <c r="L17" s="15">
        <f t="shared" si="3"/>
        <v>-8.5652343359174097</v>
      </c>
    </row>
    <row r="18" spans="1:12" x14ac:dyDescent="0.25">
      <c r="G18" s="18"/>
    </row>
    <row r="20" spans="1:12" x14ac:dyDescent="0.25">
      <c r="A20" s="29" t="s">
        <v>16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2" x14ac:dyDescent="0.25">
      <c r="G21" s="19"/>
    </row>
    <row r="22" spans="1:12" x14ac:dyDescent="0.25">
      <c r="G22" s="19"/>
    </row>
    <row r="23" spans="1:12" x14ac:dyDescent="0.25">
      <c r="G23" s="19"/>
    </row>
    <row r="24" spans="1:12" x14ac:dyDescent="0.25">
      <c r="G24" s="19"/>
    </row>
    <row r="25" spans="1:12" x14ac:dyDescent="0.25">
      <c r="G25" s="19"/>
    </row>
  </sheetData>
  <mergeCells count="9">
    <mergeCell ref="A20:K20"/>
    <mergeCell ref="A10:O10"/>
    <mergeCell ref="D11:E11"/>
    <mergeCell ref="B11:C11"/>
    <mergeCell ref="F11:G11"/>
    <mergeCell ref="H11:H12"/>
    <mergeCell ref="I11:J11"/>
    <mergeCell ref="K11:L11"/>
    <mergeCell ref="A11:A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122"/>
  <sheetViews>
    <sheetView showGridLines="0" topLeftCell="A7" workbookViewId="0">
      <selection activeCell="A32" sqref="A32:G32"/>
    </sheetView>
  </sheetViews>
  <sheetFormatPr defaultRowHeight="15" x14ac:dyDescent="0.25"/>
  <cols>
    <col min="1" max="1" width="37.42578125" bestFit="1" customWidth="1"/>
    <col min="2" max="3" width="14" bestFit="1" customWidth="1"/>
    <col min="4" max="5" width="13.85546875" bestFit="1" customWidth="1"/>
  </cols>
  <sheetData>
    <row r="10" spans="1:9" x14ac:dyDescent="0.25">
      <c r="A10" s="44" t="s">
        <v>50</v>
      </c>
      <c r="B10" s="44"/>
      <c r="C10" s="44"/>
      <c r="D10" s="44"/>
      <c r="E10" s="44"/>
      <c r="F10" s="44"/>
      <c r="G10" s="44"/>
      <c r="H10" s="44"/>
      <c r="I10" s="44"/>
    </row>
    <row r="11" spans="1:9" x14ac:dyDescent="0.25">
      <c r="A11" s="45" t="s">
        <v>34</v>
      </c>
      <c r="B11" s="33">
        <v>2024</v>
      </c>
      <c r="C11" s="33"/>
      <c r="D11" s="33" t="s">
        <v>10</v>
      </c>
      <c r="E11" s="33"/>
      <c r="F11" s="35" t="s">
        <v>19</v>
      </c>
      <c r="G11" s="36"/>
    </row>
    <row r="12" spans="1:9" x14ac:dyDescent="0.25">
      <c r="A12" s="45"/>
      <c r="B12" s="3" t="s">
        <v>14</v>
      </c>
      <c r="C12" s="3" t="s">
        <v>15</v>
      </c>
      <c r="D12" s="3" t="s">
        <v>14</v>
      </c>
      <c r="E12" s="3" t="s">
        <v>15</v>
      </c>
      <c r="F12" s="14" t="s">
        <v>14</v>
      </c>
      <c r="G12" s="14" t="s">
        <v>15</v>
      </c>
    </row>
    <row r="13" spans="1:9" x14ac:dyDescent="0.25">
      <c r="A13" s="21" t="s">
        <v>80</v>
      </c>
      <c r="B13" s="21">
        <v>83673632077</v>
      </c>
      <c r="C13" s="21">
        <v>57716015821</v>
      </c>
      <c r="D13" s="21">
        <v>87946027950</v>
      </c>
      <c r="E13" s="21">
        <v>56080037188</v>
      </c>
      <c r="F13" s="15">
        <f>D13/B13*100-100</f>
        <v>5.1060241643010755</v>
      </c>
      <c r="G13" s="15">
        <f>E13/C13*100-100</f>
        <v>-2.83453147229325</v>
      </c>
    </row>
    <row r="14" spans="1:9" x14ac:dyDescent="0.25">
      <c r="A14" s="21" t="s">
        <v>105</v>
      </c>
      <c r="B14" s="21">
        <v>14174229396</v>
      </c>
      <c r="C14" s="21">
        <v>24229601076</v>
      </c>
      <c r="D14" s="21">
        <v>27180382700</v>
      </c>
      <c r="E14" s="21">
        <v>34253837730</v>
      </c>
      <c r="F14" s="15">
        <f t="shared" ref="F14:F77" si="0">D14/B14*100-100</f>
        <v>91.759156287327812</v>
      </c>
      <c r="G14" s="15">
        <f t="shared" ref="G14:G77" si="1">E14/C14*100-100</f>
        <v>41.371860075439884</v>
      </c>
    </row>
    <row r="15" spans="1:9" x14ac:dyDescent="0.25">
      <c r="A15" s="21" t="s">
        <v>64</v>
      </c>
      <c r="B15" s="21">
        <v>25767830089</v>
      </c>
      <c r="C15" s="21">
        <v>25622430584</v>
      </c>
      <c r="D15" s="21">
        <v>26217333819</v>
      </c>
      <c r="E15" s="21">
        <v>26377371933</v>
      </c>
      <c r="F15" s="15">
        <f t="shared" si="0"/>
        <v>1.7444376513173552</v>
      </c>
      <c r="G15" s="15">
        <f t="shared" si="1"/>
        <v>2.946408017479115</v>
      </c>
    </row>
    <row r="16" spans="1:9" x14ac:dyDescent="0.25">
      <c r="A16" s="21" t="s">
        <v>90</v>
      </c>
      <c r="B16" s="21">
        <v>9886596315</v>
      </c>
      <c r="C16" s="21">
        <v>22606912733</v>
      </c>
      <c r="D16" s="21">
        <v>10642165083</v>
      </c>
      <c r="E16" s="21">
        <v>22549386602</v>
      </c>
      <c r="F16" s="15">
        <f t="shared" si="0"/>
        <v>7.6423547996356263</v>
      </c>
      <c r="G16" s="15">
        <f t="shared" si="1"/>
        <v>-0.25446256938934653</v>
      </c>
    </row>
    <row r="17" spans="1:7" x14ac:dyDescent="0.25">
      <c r="A17" s="21" t="s">
        <v>81</v>
      </c>
      <c r="B17" s="21">
        <v>13444763616</v>
      </c>
      <c r="C17" s="21">
        <v>20696829657</v>
      </c>
      <c r="D17" s="21">
        <v>13671245777</v>
      </c>
      <c r="E17" s="21">
        <v>20920978011</v>
      </c>
      <c r="F17" s="15">
        <f t="shared" si="0"/>
        <v>1.6845380660354152</v>
      </c>
      <c r="G17" s="15">
        <f t="shared" si="1"/>
        <v>1.0830081597748062</v>
      </c>
    </row>
    <row r="18" spans="1:7" x14ac:dyDescent="0.25">
      <c r="A18" s="21" t="s">
        <v>5</v>
      </c>
      <c r="B18" s="21">
        <v>10674883469</v>
      </c>
      <c r="C18" s="21">
        <v>19988778286</v>
      </c>
      <c r="D18" s="21">
        <v>10841601575</v>
      </c>
      <c r="E18" s="21">
        <v>20408930470</v>
      </c>
      <c r="F18" s="15">
        <f t="shared" si="0"/>
        <v>1.5617791658724087</v>
      </c>
      <c r="G18" s="15">
        <f t="shared" si="1"/>
        <v>2.1019402886382181</v>
      </c>
    </row>
    <row r="19" spans="1:7" x14ac:dyDescent="0.25">
      <c r="A19" s="21" t="s">
        <v>82</v>
      </c>
      <c r="B19" s="21">
        <v>11660034765</v>
      </c>
      <c r="C19" s="21">
        <v>19980354136</v>
      </c>
      <c r="D19" s="21">
        <v>12455842524</v>
      </c>
      <c r="E19" s="21">
        <v>20347691966</v>
      </c>
      <c r="F19" s="15">
        <f t="shared" si="0"/>
        <v>6.8250890759672558</v>
      </c>
      <c r="G19" s="15">
        <f t="shared" si="1"/>
        <v>1.8384950912263491</v>
      </c>
    </row>
    <row r="20" spans="1:7" x14ac:dyDescent="0.25">
      <c r="A20" s="21" t="s">
        <v>108</v>
      </c>
      <c r="B20" s="21">
        <v>12675312871</v>
      </c>
      <c r="C20" s="21">
        <v>15527472655</v>
      </c>
      <c r="D20" s="21">
        <v>13617106675</v>
      </c>
      <c r="E20" s="21">
        <v>18523581254</v>
      </c>
      <c r="F20" s="15">
        <f t="shared" si="0"/>
        <v>7.4301424634238629</v>
      </c>
      <c r="G20" s="15">
        <f t="shared" si="1"/>
        <v>19.295532927795705</v>
      </c>
    </row>
    <row r="21" spans="1:7" x14ac:dyDescent="0.25">
      <c r="A21" s="21" t="s">
        <v>4</v>
      </c>
      <c r="B21" s="21">
        <v>7179454071</v>
      </c>
      <c r="C21" s="21">
        <v>18183649701</v>
      </c>
      <c r="D21" s="21">
        <v>6918999127</v>
      </c>
      <c r="E21" s="21">
        <v>18283408966</v>
      </c>
      <c r="F21" s="15">
        <f t="shared" si="0"/>
        <v>-3.6277820210878815</v>
      </c>
      <c r="G21" s="15">
        <f t="shared" si="1"/>
        <v>0.54862069298724236</v>
      </c>
    </row>
    <row r="22" spans="1:7" x14ac:dyDescent="0.25">
      <c r="A22" s="21" t="s">
        <v>92</v>
      </c>
      <c r="B22" s="21">
        <v>8168044980</v>
      </c>
      <c r="C22" s="21">
        <v>15765421345</v>
      </c>
      <c r="D22" s="21">
        <v>8802135854</v>
      </c>
      <c r="E22" s="21">
        <v>15663288739</v>
      </c>
      <c r="F22" s="15">
        <f t="shared" si="0"/>
        <v>7.7630678522536698</v>
      </c>
      <c r="G22" s="15">
        <f t="shared" si="1"/>
        <v>-0.64782668198330384</v>
      </c>
    </row>
    <row r="23" spans="1:7" x14ac:dyDescent="0.25">
      <c r="A23" s="21" t="s">
        <v>89</v>
      </c>
      <c r="B23" s="21">
        <v>19605422772</v>
      </c>
      <c r="C23" s="21">
        <v>15141503001</v>
      </c>
      <c r="D23" s="21">
        <v>21220040034</v>
      </c>
      <c r="E23" s="21">
        <v>15391613537</v>
      </c>
      <c r="F23" s="15">
        <f t="shared" si="0"/>
        <v>8.2355646229978561</v>
      </c>
      <c r="G23" s="15">
        <f t="shared" si="1"/>
        <v>1.6518210641538218</v>
      </c>
    </row>
    <row r="24" spans="1:7" x14ac:dyDescent="0.25">
      <c r="A24" s="21" t="s">
        <v>88</v>
      </c>
      <c r="B24" s="21">
        <v>11506815015</v>
      </c>
      <c r="C24" s="21">
        <v>14371160119</v>
      </c>
      <c r="D24" s="21">
        <v>13275315973</v>
      </c>
      <c r="E24" s="21">
        <v>15379209155</v>
      </c>
      <c r="F24" s="15">
        <f t="shared" si="0"/>
        <v>15.369161281333078</v>
      </c>
      <c r="G24" s="15">
        <f t="shared" si="1"/>
        <v>7.0143887316881575</v>
      </c>
    </row>
    <row r="25" spans="1:7" x14ac:dyDescent="0.25">
      <c r="A25" s="21" t="s">
        <v>132</v>
      </c>
      <c r="B25" s="21">
        <v>17685794022</v>
      </c>
      <c r="C25" s="21">
        <v>14026329884</v>
      </c>
      <c r="D25" s="21">
        <v>18458160566</v>
      </c>
      <c r="E25" s="21">
        <v>14546059052</v>
      </c>
      <c r="F25" s="15">
        <f t="shared" si="0"/>
        <v>4.367157861497347</v>
      </c>
      <c r="G25" s="15">
        <f t="shared" si="1"/>
        <v>3.7053824649658367</v>
      </c>
    </row>
    <row r="26" spans="1:7" x14ac:dyDescent="0.25">
      <c r="A26" s="21" t="s">
        <v>121</v>
      </c>
      <c r="B26" s="21">
        <v>26158205743</v>
      </c>
      <c r="C26" s="21">
        <v>13627858303</v>
      </c>
      <c r="D26" s="21">
        <v>24606983526</v>
      </c>
      <c r="E26" s="21">
        <v>14480258320</v>
      </c>
      <c r="F26" s="15">
        <f t="shared" si="0"/>
        <v>-5.9301552722709658</v>
      </c>
      <c r="G26" s="15">
        <f t="shared" si="1"/>
        <v>6.2548347513442764</v>
      </c>
    </row>
    <row r="27" spans="1:7" x14ac:dyDescent="0.25">
      <c r="A27" s="21" t="s">
        <v>77</v>
      </c>
      <c r="B27" s="21">
        <v>8855726085</v>
      </c>
      <c r="C27" s="21">
        <v>11517150259</v>
      </c>
      <c r="D27" s="21">
        <v>9544431945</v>
      </c>
      <c r="E27" s="21">
        <v>14022100396</v>
      </c>
      <c r="F27" s="15">
        <f t="shared" si="0"/>
        <v>7.7769553099270183</v>
      </c>
      <c r="G27" s="15">
        <f t="shared" si="1"/>
        <v>21.749739133971289</v>
      </c>
    </row>
    <row r="28" spans="1:7" x14ac:dyDescent="0.25">
      <c r="A28" s="21" t="s">
        <v>94</v>
      </c>
      <c r="B28" s="21">
        <v>9395257433</v>
      </c>
      <c r="C28" s="21">
        <v>13295527720</v>
      </c>
      <c r="D28" s="21">
        <v>10110676531</v>
      </c>
      <c r="E28" s="21">
        <v>13503503861</v>
      </c>
      <c r="F28" s="15">
        <f t="shared" si="0"/>
        <v>7.6146832920953784</v>
      </c>
      <c r="G28" s="15">
        <f t="shared" si="1"/>
        <v>1.5642563828974545</v>
      </c>
    </row>
    <row r="29" spans="1:7" x14ac:dyDescent="0.25">
      <c r="A29" s="21" t="s">
        <v>3</v>
      </c>
      <c r="B29" s="21">
        <v>5715101316</v>
      </c>
      <c r="C29" s="21">
        <v>13007696123</v>
      </c>
      <c r="D29" s="21">
        <v>6265780182</v>
      </c>
      <c r="E29" s="21">
        <v>13104278041</v>
      </c>
      <c r="F29" s="15">
        <f t="shared" si="0"/>
        <v>9.6355048764983309</v>
      </c>
      <c r="G29" s="15">
        <f t="shared" si="1"/>
        <v>0.74249826477131364</v>
      </c>
    </row>
    <row r="30" spans="1:7" x14ac:dyDescent="0.25">
      <c r="A30" s="21" t="s">
        <v>67</v>
      </c>
      <c r="B30" s="21">
        <v>5505096536</v>
      </c>
      <c r="C30" s="21">
        <v>11132901614</v>
      </c>
      <c r="D30" s="21">
        <v>6331534894</v>
      </c>
      <c r="E30" s="21">
        <v>10980331694</v>
      </c>
      <c r="F30" s="15">
        <f t="shared" si="0"/>
        <v>15.012240976985481</v>
      </c>
      <c r="G30" s="15">
        <f t="shared" si="1"/>
        <v>-1.3704416448640728</v>
      </c>
    </row>
    <row r="31" spans="1:7" x14ac:dyDescent="0.25">
      <c r="A31" s="21" t="s">
        <v>122</v>
      </c>
      <c r="B31" s="21">
        <v>9471775383</v>
      </c>
      <c r="C31" s="21">
        <v>10107340595</v>
      </c>
      <c r="D31" s="21">
        <v>10474881411</v>
      </c>
      <c r="E31" s="21">
        <v>10346789288</v>
      </c>
      <c r="F31" s="15">
        <f t="shared" si="0"/>
        <v>10.590475253460724</v>
      </c>
      <c r="G31" s="15">
        <f t="shared" si="1"/>
        <v>2.3690573276857094</v>
      </c>
    </row>
    <row r="32" spans="1:7" x14ac:dyDescent="0.25">
      <c r="A32" s="47" t="s">
        <v>2</v>
      </c>
      <c r="B32" s="47">
        <v>5418210942</v>
      </c>
      <c r="C32" s="47">
        <v>9561532224</v>
      </c>
      <c r="D32" s="47">
        <v>5690451720</v>
      </c>
      <c r="E32" s="47">
        <v>10064490571</v>
      </c>
      <c r="F32" s="48">
        <f t="shared" si="0"/>
        <v>5.0245511094757944</v>
      </c>
      <c r="G32" s="48">
        <f t="shared" si="1"/>
        <v>5.2602274951031944</v>
      </c>
    </row>
    <row r="33" spans="1:7" x14ac:dyDescent="0.25">
      <c r="A33" s="21" t="s">
        <v>123</v>
      </c>
      <c r="B33" s="21">
        <v>7024013215</v>
      </c>
      <c r="C33" s="21">
        <v>7975936253</v>
      </c>
      <c r="D33" s="21">
        <v>6313208673</v>
      </c>
      <c r="E33" s="21">
        <v>9705983032</v>
      </c>
      <c r="F33" s="15">
        <f t="shared" si="0"/>
        <v>-10.119635602080805</v>
      </c>
      <c r="G33" s="15">
        <f t="shared" si="1"/>
        <v>21.69083006837316</v>
      </c>
    </row>
    <row r="34" spans="1:7" x14ac:dyDescent="0.25">
      <c r="A34" s="21" t="s">
        <v>85</v>
      </c>
      <c r="B34" s="21">
        <v>7031905980</v>
      </c>
      <c r="C34" s="21">
        <v>7658826437</v>
      </c>
      <c r="D34" s="21">
        <v>7000017465</v>
      </c>
      <c r="E34" s="21">
        <v>8145712773</v>
      </c>
      <c r="F34" s="15">
        <f t="shared" si="0"/>
        <v>-0.45348323897810872</v>
      </c>
      <c r="G34" s="15">
        <f t="shared" si="1"/>
        <v>6.3571924498489523</v>
      </c>
    </row>
    <row r="35" spans="1:7" x14ac:dyDescent="0.25">
      <c r="A35" s="21" t="s">
        <v>69</v>
      </c>
      <c r="B35" s="21">
        <v>4329677670</v>
      </c>
      <c r="C35" s="21">
        <v>7220250024</v>
      </c>
      <c r="D35" s="21">
        <v>4647978847</v>
      </c>
      <c r="E35" s="21">
        <v>7978956189</v>
      </c>
      <c r="F35" s="15">
        <f t="shared" si="0"/>
        <v>7.3516137056918609</v>
      </c>
      <c r="G35" s="15">
        <f t="shared" si="1"/>
        <v>10.508031750674448</v>
      </c>
    </row>
    <row r="36" spans="1:7" x14ac:dyDescent="0.25">
      <c r="A36" s="21" t="s">
        <v>100</v>
      </c>
      <c r="B36" s="21">
        <v>6148662502</v>
      </c>
      <c r="C36" s="21">
        <v>7688243364</v>
      </c>
      <c r="D36" s="21">
        <v>7015486880</v>
      </c>
      <c r="E36" s="21">
        <v>7749053755</v>
      </c>
      <c r="F36" s="15">
        <f t="shared" si="0"/>
        <v>14.097771307468008</v>
      </c>
      <c r="G36" s="15">
        <f t="shared" si="1"/>
        <v>0.79095299304314892</v>
      </c>
    </row>
    <row r="37" spans="1:7" x14ac:dyDescent="0.25">
      <c r="A37" s="21" t="s">
        <v>96</v>
      </c>
      <c r="B37" s="21">
        <v>4746933784</v>
      </c>
      <c r="C37" s="21">
        <v>7135401152</v>
      </c>
      <c r="D37" s="21">
        <v>5173873612</v>
      </c>
      <c r="E37" s="21">
        <v>7135998290</v>
      </c>
      <c r="F37" s="15">
        <f t="shared" si="0"/>
        <v>8.9940127127756</v>
      </c>
      <c r="G37" s="15">
        <f t="shared" si="1"/>
        <v>8.3686675392158349E-3</v>
      </c>
    </row>
    <row r="38" spans="1:7" x14ac:dyDescent="0.25">
      <c r="A38" s="21" t="s">
        <v>66</v>
      </c>
      <c r="B38" s="28">
        <v>3651858277</v>
      </c>
      <c r="C38" s="28">
        <v>6603937302</v>
      </c>
      <c r="D38" s="28">
        <v>3841465293</v>
      </c>
      <c r="E38" s="28">
        <v>6910375888</v>
      </c>
      <c r="F38" s="15">
        <f t="shared" si="0"/>
        <v>5.1920693963995319</v>
      </c>
      <c r="G38" s="15">
        <f t="shared" si="1"/>
        <v>4.6402406925819122</v>
      </c>
    </row>
    <row r="39" spans="1:7" x14ac:dyDescent="0.25">
      <c r="A39" s="21" t="s">
        <v>87</v>
      </c>
      <c r="B39" s="21">
        <v>11388867801</v>
      </c>
      <c r="C39" s="21">
        <v>7217590179</v>
      </c>
      <c r="D39" s="21">
        <v>8817573264</v>
      </c>
      <c r="E39" s="21">
        <v>6898602917</v>
      </c>
      <c r="F39" s="15">
        <f t="shared" si="0"/>
        <v>-22.577262129377146</v>
      </c>
      <c r="G39" s="15">
        <f t="shared" si="1"/>
        <v>-4.41958124649571</v>
      </c>
    </row>
    <row r="40" spans="1:7" x14ac:dyDescent="0.25">
      <c r="A40" s="21" t="s">
        <v>1</v>
      </c>
      <c r="B40" s="21">
        <v>7168263202</v>
      </c>
      <c r="C40" s="21">
        <v>6915971245</v>
      </c>
      <c r="D40" s="21">
        <v>8349046321</v>
      </c>
      <c r="E40" s="21">
        <v>6601974315</v>
      </c>
      <c r="F40" s="15">
        <f t="shared" si="0"/>
        <v>16.472373931115598</v>
      </c>
      <c r="G40" s="15">
        <f t="shared" si="1"/>
        <v>-4.5401711325362868</v>
      </c>
    </row>
    <row r="41" spans="1:7" x14ac:dyDescent="0.25">
      <c r="A41" s="21" t="s">
        <v>86</v>
      </c>
      <c r="B41" s="21">
        <v>3078080681</v>
      </c>
      <c r="C41" s="21">
        <v>5891622401</v>
      </c>
      <c r="D41" s="21">
        <v>3331391787</v>
      </c>
      <c r="E41" s="21">
        <v>6311124644</v>
      </c>
      <c r="F41" s="15">
        <f t="shared" si="0"/>
        <v>8.2295148260280513</v>
      </c>
      <c r="G41" s="15">
        <f t="shared" si="1"/>
        <v>7.1203178759181327</v>
      </c>
    </row>
    <row r="42" spans="1:7" x14ac:dyDescent="0.25">
      <c r="A42" s="21" t="s">
        <v>78</v>
      </c>
      <c r="B42" s="21">
        <v>3608422416</v>
      </c>
      <c r="C42" s="21">
        <v>6523767203</v>
      </c>
      <c r="D42" s="21">
        <v>4067990937</v>
      </c>
      <c r="E42" s="21">
        <v>6232657976</v>
      </c>
      <c r="F42" s="15">
        <f t="shared" si="0"/>
        <v>12.735995624077717</v>
      </c>
      <c r="G42" s="15">
        <f t="shared" si="1"/>
        <v>-4.462287171530761</v>
      </c>
    </row>
    <row r="43" spans="1:7" x14ac:dyDescent="0.25">
      <c r="A43" s="21" t="s">
        <v>93</v>
      </c>
      <c r="B43" s="21">
        <v>6612058120</v>
      </c>
      <c r="C43" s="21">
        <v>6567536779</v>
      </c>
      <c r="D43" s="21">
        <v>5999036628</v>
      </c>
      <c r="E43" s="21">
        <v>6177826675</v>
      </c>
      <c r="F43" s="15">
        <f t="shared" si="0"/>
        <v>-9.271265933760418</v>
      </c>
      <c r="G43" s="15">
        <f t="shared" si="1"/>
        <v>-5.9338853685009525</v>
      </c>
    </row>
    <row r="44" spans="1:7" x14ac:dyDescent="0.25">
      <c r="A44" s="21" t="s">
        <v>84</v>
      </c>
      <c r="B44" s="21">
        <v>6506536959</v>
      </c>
      <c r="C44" s="21">
        <v>6045230110</v>
      </c>
      <c r="D44" s="21">
        <v>7113830440</v>
      </c>
      <c r="E44" s="21">
        <v>6109801276</v>
      </c>
      <c r="F44" s="15">
        <f t="shared" si="0"/>
        <v>9.3335899700066562</v>
      </c>
      <c r="G44" s="15">
        <f t="shared" si="1"/>
        <v>1.0681341293061308</v>
      </c>
    </row>
    <row r="45" spans="1:7" x14ac:dyDescent="0.25">
      <c r="A45" s="21" t="s">
        <v>156</v>
      </c>
      <c r="B45" s="21">
        <v>9537461123</v>
      </c>
      <c r="C45" s="21">
        <v>7759281137</v>
      </c>
      <c r="D45" s="21">
        <v>5013300176</v>
      </c>
      <c r="E45" s="21">
        <v>5879603889</v>
      </c>
      <c r="F45" s="15">
        <f t="shared" si="0"/>
        <v>-47.43569476880792</v>
      </c>
      <c r="G45" s="15">
        <f t="shared" si="1"/>
        <v>-24.224889069127698</v>
      </c>
    </row>
    <row r="46" spans="1:7" x14ac:dyDescent="0.25">
      <c r="A46" s="21" t="s">
        <v>98</v>
      </c>
      <c r="B46" s="21">
        <v>2024739495</v>
      </c>
      <c r="C46" s="21">
        <v>3006821494</v>
      </c>
      <c r="D46" s="21">
        <v>2370882492</v>
      </c>
      <c r="E46" s="21">
        <v>5759061871</v>
      </c>
      <c r="F46" s="15">
        <f t="shared" si="0"/>
        <v>17.095680597666217</v>
      </c>
      <c r="G46" s="15">
        <f t="shared" si="1"/>
        <v>91.533214808128548</v>
      </c>
    </row>
    <row r="47" spans="1:7" x14ac:dyDescent="0.25">
      <c r="A47" s="21" t="s">
        <v>7</v>
      </c>
      <c r="B47" s="21">
        <v>6481517719</v>
      </c>
      <c r="C47" s="21">
        <v>5543636319</v>
      </c>
      <c r="D47" s="21">
        <v>7468240136</v>
      </c>
      <c r="E47" s="21">
        <v>5738359616</v>
      </c>
      <c r="F47" s="15">
        <f t="shared" si="0"/>
        <v>15.223632176573545</v>
      </c>
      <c r="G47" s="15">
        <f t="shared" si="1"/>
        <v>3.5125554021755363</v>
      </c>
    </row>
    <row r="48" spans="1:7" x14ac:dyDescent="0.25">
      <c r="A48" s="21" t="s">
        <v>83</v>
      </c>
      <c r="B48" s="21">
        <v>10944185573</v>
      </c>
      <c r="C48" s="21">
        <v>5414487710</v>
      </c>
      <c r="D48" s="21">
        <v>11038935682</v>
      </c>
      <c r="E48" s="21">
        <v>5522347261</v>
      </c>
      <c r="F48" s="15">
        <f t="shared" si="0"/>
        <v>0.8657575145084877</v>
      </c>
      <c r="G48" s="15">
        <f t="shared" si="1"/>
        <v>1.9920545908857576</v>
      </c>
    </row>
    <row r="49" spans="1:7" x14ac:dyDescent="0.25">
      <c r="A49" s="21" t="s">
        <v>103</v>
      </c>
      <c r="B49" s="21">
        <v>2420790619</v>
      </c>
      <c r="C49" s="21">
        <v>5541573603</v>
      </c>
      <c r="D49" s="21">
        <v>2324556195</v>
      </c>
      <c r="E49" s="21">
        <v>5398680257</v>
      </c>
      <c r="F49" s="15">
        <f t="shared" si="0"/>
        <v>-3.9753303422727697</v>
      </c>
      <c r="G49" s="15">
        <f t="shared" si="1"/>
        <v>-2.578569847428227</v>
      </c>
    </row>
    <row r="50" spans="1:7" x14ac:dyDescent="0.25">
      <c r="A50" s="21" t="s">
        <v>99</v>
      </c>
      <c r="B50" s="21">
        <v>2076707789</v>
      </c>
      <c r="C50" s="21">
        <v>4906992258</v>
      </c>
      <c r="D50" s="21">
        <v>2302636137</v>
      </c>
      <c r="E50" s="21">
        <v>5219395861</v>
      </c>
      <c r="F50" s="15">
        <f t="shared" si="0"/>
        <v>10.879159272994855</v>
      </c>
      <c r="G50" s="15">
        <f t="shared" si="1"/>
        <v>6.3664987954827268</v>
      </c>
    </row>
    <row r="51" spans="1:7" x14ac:dyDescent="0.25">
      <c r="A51" s="21" t="s">
        <v>159</v>
      </c>
      <c r="B51" s="21">
        <v>8337946288</v>
      </c>
      <c r="C51" s="21">
        <v>5933404625</v>
      </c>
      <c r="D51" s="21">
        <v>6792150030</v>
      </c>
      <c r="E51" s="21">
        <v>5134582631</v>
      </c>
      <c r="F51" s="15">
        <f t="shared" si="0"/>
        <v>-18.539292586049811</v>
      </c>
      <c r="G51" s="15">
        <f t="shared" si="1"/>
        <v>-13.463130268146855</v>
      </c>
    </row>
    <row r="52" spans="1:7" x14ac:dyDescent="0.25">
      <c r="A52" s="21" t="s">
        <v>127</v>
      </c>
      <c r="B52" s="21">
        <v>2348890170</v>
      </c>
      <c r="C52" s="21">
        <v>5168665297</v>
      </c>
      <c r="D52" s="21">
        <v>2583582102</v>
      </c>
      <c r="E52" s="21">
        <v>5119960926</v>
      </c>
      <c r="F52" s="15">
        <f t="shared" si="0"/>
        <v>9.9916094416623906</v>
      </c>
      <c r="G52" s="15">
        <f t="shared" si="1"/>
        <v>-0.9423007333879525</v>
      </c>
    </row>
    <row r="53" spans="1:7" x14ac:dyDescent="0.25">
      <c r="A53" s="21" t="s">
        <v>101</v>
      </c>
      <c r="B53" s="21">
        <v>3260015808</v>
      </c>
      <c r="C53" s="21">
        <v>5262197300</v>
      </c>
      <c r="D53" s="21">
        <v>3351567968</v>
      </c>
      <c r="E53" s="21">
        <v>5087533866</v>
      </c>
      <c r="F53" s="15">
        <f t="shared" si="0"/>
        <v>2.8083348484179993</v>
      </c>
      <c r="G53" s="15">
        <f t="shared" si="1"/>
        <v>-3.3192110451654884</v>
      </c>
    </row>
    <row r="54" spans="1:7" x14ac:dyDescent="0.25">
      <c r="A54" s="21" t="s">
        <v>136</v>
      </c>
      <c r="B54" s="21">
        <v>4939364241</v>
      </c>
      <c r="C54" s="21">
        <v>5056239909</v>
      </c>
      <c r="D54" s="21">
        <v>5089755225</v>
      </c>
      <c r="E54" s="21">
        <v>5068621670</v>
      </c>
      <c r="F54" s="15">
        <f t="shared" si="0"/>
        <v>3.0447437496440273</v>
      </c>
      <c r="G54" s="15">
        <f t="shared" si="1"/>
        <v>0.2448808051603919</v>
      </c>
    </row>
    <row r="55" spans="1:7" x14ac:dyDescent="0.25">
      <c r="A55" s="21" t="s">
        <v>91</v>
      </c>
      <c r="B55" s="21">
        <v>1248613505</v>
      </c>
      <c r="C55" s="21">
        <v>5028946603</v>
      </c>
      <c r="D55" s="21">
        <v>1314663523</v>
      </c>
      <c r="E55" s="21">
        <v>5016024801</v>
      </c>
      <c r="F55" s="15">
        <f t="shared" si="0"/>
        <v>5.2898689414704165</v>
      </c>
      <c r="G55" s="15">
        <f t="shared" si="1"/>
        <v>-0.25694848285506566</v>
      </c>
    </row>
    <row r="56" spans="1:7" x14ac:dyDescent="0.25">
      <c r="A56" s="21" t="s">
        <v>75</v>
      </c>
      <c r="B56" s="21">
        <v>6582663312</v>
      </c>
      <c r="C56" s="21">
        <v>4388973997</v>
      </c>
      <c r="D56" s="21">
        <v>6795811249</v>
      </c>
      <c r="E56" s="21">
        <v>4920476822</v>
      </c>
      <c r="F56" s="15">
        <f t="shared" si="0"/>
        <v>3.2380197330074196</v>
      </c>
      <c r="G56" s="15">
        <f t="shared" si="1"/>
        <v>12.109956116470471</v>
      </c>
    </row>
    <row r="57" spans="1:7" x14ac:dyDescent="0.25">
      <c r="A57" s="21" t="s">
        <v>8</v>
      </c>
      <c r="B57" s="21">
        <v>2213770859</v>
      </c>
      <c r="C57" s="21">
        <v>4483473217</v>
      </c>
      <c r="D57" s="21">
        <v>2588066243</v>
      </c>
      <c r="E57" s="21">
        <v>4628744557</v>
      </c>
      <c r="F57" s="15">
        <f t="shared" si="0"/>
        <v>16.907593777301599</v>
      </c>
      <c r="G57" s="15">
        <f t="shared" si="1"/>
        <v>3.2401518414155674</v>
      </c>
    </row>
    <row r="58" spans="1:7" x14ac:dyDescent="0.25">
      <c r="A58" s="21" t="s">
        <v>115</v>
      </c>
      <c r="B58" s="21">
        <v>3818701169</v>
      </c>
      <c r="C58" s="21">
        <v>4738919329</v>
      </c>
      <c r="D58" s="21">
        <v>3736898535</v>
      </c>
      <c r="E58" s="21">
        <v>4552291812</v>
      </c>
      <c r="F58" s="15">
        <f t="shared" si="0"/>
        <v>-2.1421585607187268</v>
      </c>
      <c r="G58" s="15">
        <f t="shared" si="1"/>
        <v>-3.9381872541683833</v>
      </c>
    </row>
    <row r="59" spans="1:7" x14ac:dyDescent="0.25">
      <c r="A59" s="21" t="s">
        <v>109</v>
      </c>
      <c r="B59" s="21">
        <v>1053770227</v>
      </c>
      <c r="C59" s="21">
        <v>5048009370</v>
      </c>
      <c r="D59" s="21">
        <v>1160322472</v>
      </c>
      <c r="E59" s="21">
        <v>4549104875</v>
      </c>
      <c r="F59" s="15">
        <f t="shared" si="0"/>
        <v>10.111525479643291</v>
      </c>
      <c r="G59" s="15">
        <f t="shared" si="1"/>
        <v>-9.8831927287012888</v>
      </c>
    </row>
    <row r="60" spans="1:7" x14ac:dyDescent="0.25">
      <c r="A60" s="21" t="s">
        <v>112</v>
      </c>
      <c r="B60" s="21">
        <v>2772824194</v>
      </c>
      <c r="C60" s="21">
        <v>4283279101</v>
      </c>
      <c r="D60" s="21">
        <v>3013042295</v>
      </c>
      <c r="E60" s="21">
        <v>4267995257</v>
      </c>
      <c r="F60" s="15">
        <f t="shared" si="0"/>
        <v>8.6633008150966759</v>
      </c>
      <c r="G60" s="15">
        <f t="shared" si="1"/>
        <v>-0.35682577855904185</v>
      </c>
    </row>
    <row r="61" spans="1:7" x14ac:dyDescent="0.25">
      <c r="A61" s="21" t="s">
        <v>134</v>
      </c>
      <c r="B61" s="21">
        <v>2809653230</v>
      </c>
      <c r="C61" s="21">
        <v>3818175431</v>
      </c>
      <c r="D61" s="21">
        <v>2906469418</v>
      </c>
      <c r="E61" s="21">
        <v>3713662683</v>
      </c>
      <c r="F61" s="15">
        <f t="shared" si="0"/>
        <v>3.4458411794824997</v>
      </c>
      <c r="G61" s="15">
        <f t="shared" si="1"/>
        <v>-2.7372432170469381</v>
      </c>
    </row>
    <row r="62" spans="1:7" x14ac:dyDescent="0.25">
      <c r="A62" s="21" t="s">
        <v>65</v>
      </c>
      <c r="B62" s="21">
        <v>1852065044</v>
      </c>
      <c r="C62" s="21">
        <v>3472727271</v>
      </c>
      <c r="D62" s="21">
        <v>2216348508</v>
      </c>
      <c r="E62" s="21">
        <v>3550247308</v>
      </c>
      <c r="F62" s="15">
        <f t="shared" si="0"/>
        <v>19.669042681850854</v>
      </c>
      <c r="G62" s="15">
        <f t="shared" si="1"/>
        <v>2.232252375455829</v>
      </c>
    </row>
    <row r="63" spans="1:7" x14ac:dyDescent="0.25">
      <c r="A63" s="21" t="s">
        <v>68</v>
      </c>
      <c r="B63" s="21">
        <v>1250390022</v>
      </c>
      <c r="C63" s="21">
        <v>3535280416</v>
      </c>
      <c r="D63" s="21">
        <v>1349880933</v>
      </c>
      <c r="E63" s="21">
        <v>3434551939</v>
      </c>
      <c r="F63" s="15">
        <f t="shared" si="0"/>
        <v>7.9567902214114099</v>
      </c>
      <c r="G63" s="15">
        <f t="shared" si="1"/>
        <v>-2.8492358496973083</v>
      </c>
    </row>
    <row r="64" spans="1:7" x14ac:dyDescent="0.25">
      <c r="A64" s="21" t="s">
        <v>107</v>
      </c>
      <c r="B64" s="21">
        <v>2068618588</v>
      </c>
      <c r="C64" s="21">
        <v>3328273922</v>
      </c>
      <c r="D64" s="21">
        <v>2145820767</v>
      </c>
      <c r="E64" s="21">
        <v>3393876112</v>
      </c>
      <c r="F64" s="15">
        <f t="shared" si="0"/>
        <v>3.7320644534399889</v>
      </c>
      <c r="G64" s="15">
        <f t="shared" si="1"/>
        <v>1.9710574170703694</v>
      </c>
    </row>
    <row r="65" spans="1:7" x14ac:dyDescent="0.25">
      <c r="A65" s="21" t="s">
        <v>114</v>
      </c>
      <c r="B65" s="21">
        <v>1378031373</v>
      </c>
      <c r="C65" s="21">
        <v>3375906445</v>
      </c>
      <c r="D65" s="21">
        <v>1571753158</v>
      </c>
      <c r="E65" s="21">
        <v>3339932200</v>
      </c>
      <c r="F65" s="15">
        <f t="shared" si="0"/>
        <v>14.057864631794573</v>
      </c>
      <c r="G65" s="15">
        <f t="shared" si="1"/>
        <v>-1.0656173559928135</v>
      </c>
    </row>
    <row r="66" spans="1:7" x14ac:dyDescent="0.25">
      <c r="A66" s="21" t="s">
        <v>111</v>
      </c>
      <c r="B66" s="21">
        <v>1409539108</v>
      </c>
      <c r="C66" s="21">
        <v>3168303984</v>
      </c>
      <c r="D66" s="21">
        <v>1614102807</v>
      </c>
      <c r="E66" s="21">
        <v>3196702030</v>
      </c>
      <c r="F66" s="15">
        <f t="shared" si="0"/>
        <v>14.512807614841989</v>
      </c>
      <c r="G66" s="15">
        <f t="shared" si="1"/>
        <v>0.89631696148508411</v>
      </c>
    </row>
    <row r="67" spans="1:7" x14ac:dyDescent="0.25">
      <c r="A67" s="21" t="s">
        <v>102</v>
      </c>
      <c r="B67" s="21">
        <v>1034052433</v>
      </c>
      <c r="C67" s="21">
        <v>2102562747</v>
      </c>
      <c r="D67" s="21">
        <v>951860734</v>
      </c>
      <c r="E67" s="21">
        <v>3162755647</v>
      </c>
      <c r="F67" s="15">
        <f t="shared" si="0"/>
        <v>-7.9485040000868139</v>
      </c>
      <c r="G67" s="15">
        <f t="shared" si="1"/>
        <v>50.42384116777086</v>
      </c>
    </row>
    <row r="68" spans="1:7" x14ac:dyDescent="0.25">
      <c r="A68" s="21" t="s">
        <v>9</v>
      </c>
      <c r="B68" s="21">
        <v>1538062888</v>
      </c>
      <c r="C68" s="21">
        <v>2904298987</v>
      </c>
      <c r="D68" s="21">
        <v>1678753221</v>
      </c>
      <c r="E68" s="21">
        <v>2843866566</v>
      </c>
      <c r="F68" s="15">
        <f t="shared" si="0"/>
        <v>9.1472419039344288</v>
      </c>
      <c r="G68" s="15">
        <f t="shared" si="1"/>
        <v>-2.0807920007720639</v>
      </c>
    </row>
    <row r="69" spans="1:7" x14ac:dyDescent="0.25">
      <c r="A69" s="21" t="s">
        <v>6</v>
      </c>
      <c r="B69" s="21">
        <v>1129543359</v>
      </c>
      <c r="C69" s="21">
        <v>2567311043</v>
      </c>
      <c r="D69" s="21">
        <v>1205268245</v>
      </c>
      <c r="E69" s="21">
        <v>2580012845</v>
      </c>
      <c r="F69" s="15">
        <f t="shared" si="0"/>
        <v>6.7040264896993733</v>
      </c>
      <c r="G69" s="15">
        <f t="shared" si="1"/>
        <v>0.49475119248339183</v>
      </c>
    </row>
    <row r="70" spans="1:7" x14ac:dyDescent="0.25">
      <c r="A70" s="21" t="s">
        <v>117</v>
      </c>
      <c r="B70" s="21">
        <v>1935607135</v>
      </c>
      <c r="C70" s="21">
        <v>3175782639</v>
      </c>
      <c r="D70" s="21">
        <v>1580754444</v>
      </c>
      <c r="E70" s="21">
        <v>2395024473</v>
      </c>
      <c r="F70" s="15">
        <f t="shared" si="0"/>
        <v>-18.332888145713511</v>
      </c>
      <c r="G70" s="15">
        <f t="shared" si="1"/>
        <v>-24.584748225900228</v>
      </c>
    </row>
    <row r="71" spans="1:7" x14ac:dyDescent="0.25">
      <c r="A71" s="21" t="s">
        <v>124</v>
      </c>
      <c r="B71" s="21">
        <v>763898719</v>
      </c>
      <c r="C71" s="21">
        <v>1684235066</v>
      </c>
      <c r="D71" s="21">
        <v>820438626</v>
      </c>
      <c r="E71" s="21">
        <v>2379767867</v>
      </c>
      <c r="F71" s="15">
        <f t="shared" si="0"/>
        <v>7.4014925792800028</v>
      </c>
      <c r="G71" s="15">
        <f t="shared" si="1"/>
        <v>41.29665834899555</v>
      </c>
    </row>
    <row r="72" spans="1:7" x14ac:dyDescent="0.25">
      <c r="A72" s="21" t="s">
        <v>133</v>
      </c>
      <c r="B72" s="21">
        <v>2503051414</v>
      </c>
      <c r="C72" s="21">
        <v>2022395391</v>
      </c>
      <c r="D72" s="21">
        <v>2255460689</v>
      </c>
      <c r="E72" s="21">
        <v>2258547003</v>
      </c>
      <c r="F72" s="15">
        <f t="shared" si="0"/>
        <v>-9.8915557073731009</v>
      </c>
      <c r="G72" s="15">
        <f t="shared" si="1"/>
        <v>11.676827046329038</v>
      </c>
    </row>
    <row r="73" spans="1:7" x14ac:dyDescent="0.25">
      <c r="A73" s="21" t="s">
        <v>97</v>
      </c>
      <c r="B73" s="21">
        <v>1362704347</v>
      </c>
      <c r="C73" s="21">
        <v>2159116423</v>
      </c>
      <c r="D73" s="21">
        <v>1437017343</v>
      </c>
      <c r="E73" s="21">
        <v>2156374824</v>
      </c>
      <c r="F73" s="15">
        <f t="shared" si="0"/>
        <v>5.4533469540623685</v>
      </c>
      <c r="G73" s="15">
        <f t="shared" si="1"/>
        <v>-0.12697782161235693</v>
      </c>
    </row>
    <row r="74" spans="1:7" x14ac:dyDescent="0.25">
      <c r="A74" s="21" t="s">
        <v>116</v>
      </c>
      <c r="B74" s="21">
        <v>985869974</v>
      </c>
      <c r="C74" s="21">
        <v>2100269358</v>
      </c>
      <c r="D74" s="21">
        <v>1070243987</v>
      </c>
      <c r="E74" s="21">
        <v>2064299019</v>
      </c>
      <c r="F74" s="15">
        <f t="shared" si="0"/>
        <v>8.5583307358136409</v>
      </c>
      <c r="G74" s="15">
        <f t="shared" si="1"/>
        <v>-1.7126536109755506</v>
      </c>
    </row>
    <row r="75" spans="1:7" x14ac:dyDescent="0.25">
      <c r="A75" s="21" t="s">
        <v>74</v>
      </c>
      <c r="B75" s="21">
        <v>5170715934</v>
      </c>
      <c r="C75" s="21">
        <v>1967231648</v>
      </c>
      <c r="D75" s="21">
        <v>4379032147</v>
      </c>
      <c r="E75" s="21">
        <v>1961143141</v>
      </c>
      <c r="F75" s="15">
        <f t="shared" si="0"/>
        <v>-15.310912397919409</v>
      </c>
      <c r="G75" s="15">
        <f t="shared" si="1"/>
        <v>-0.30949619004910289</v>
      </c>
    </row>
    <row r="76" spans="1:7" x14ac:dyDescent="0.25">
      <c r="A76" s="21" t="s">
        <v>130</v>
      </c>
      <c r="B76" s="21">
        <v>2025654285</v>
      </c>
      <c r="C76" s="21">
        <v>1773075771</v>
      </c>
      <c r="D76" s="21">
        <v>2219267558</v>
      </c>
      <c r="E76" s="21">
        <v>1897441247</v>
      </c>
      <c r="F76" s="15">
        <f t="shared" si="0"/>
        <v>9.5580610390286722</v>
      </c>
      <c r="G76" s="15">
        <f t="shared" si="1"/>
        <v>7.014109494590798</v>
      </c>
    </row>
    <row r="77" spans="1:7" x14ac:dyDescent="0.25">
      <c r="A77" s="21" t="s">
        <v>76</v>
      </c>
      <c r="B77" s="21">
        <v>1107202321</v>
      </c>
      <c r="C77" s="21">
        <v>1535244867</v>
      </c>
      <c r="D77" s="21">
        <v>1638891415</v>
      </c>
      <c r="E77" s="21">
        <v>1893046626</v>
      </c>
      <c r="F77" s="15">
        <f t="shared" si="0"/>
        <v>48.020951899720586</v>
      </c>
      <c r="G77" s="15">
        <f t="shared" si="1"/>
        <v>23.305843041128369</v>
      </c>
    </row>
    <row r="78" spans="1:7" x14ac:dyDescent="0.25">
      <c r="A78" s="21" t="s">
        <v>154</v>
      </c>
      <c r="B78" s="21">
        <v>1896807232</v>
      </c>
      <c r="C78" s="21">
        <v>1695684444</v>
      </c>
      <c r="D78" s="21">
        <v>2115302601</v>
      </c>
      <c r="E78" s="21">
        <v>1766604727</v>
      </c>
      <c r="F78" s="15">
        <f t="shared" ref="F78:F119" si="2">D78/B78*100-100</f>
        <v>11.51911302919369</v>
      </c>
      <c r="G78" s="15">
        <f t="shared" ref="G78:G119" si="3">E78/C78*100-100</f>
        <v>4.1823986326550369</v>
      </c>
    </row>
    <row r="79" spans="1:7" x14ac:dyDescent="0.25">
      <c r="A79" s="21" t="s">
        <v>70</v>
      </c>
      <c r="B79" s="21">
        <v>1141999386</v>
      </c>
      <c r="C79" s="21">
        <v>1787783453</v>
      </c>
      <c r="D79" s="21">
        <v>1187080096</v>
      </c>
      <c r="E79" s="21">
        <v>1758799674</v>
      </c>
      <c r="F79" s="15">
        <f t="shared" si="2"/>
        <v>3.9475248894748489</v>
      </c>
      <c r="G79" s="15">
        <f t="shared" si="3"/>
        <v>-1.6212130698135496</v>
      </c>
    </row>
    <row r="80" spans="1:7" x14ac:dyDescent="0.25">
      <c r="A80" s="21" t="s">
        <v>125</v>
      </c>
      <c r="B80" s="21">
        <v>1172014254</v>
      </c>
      <c r="C80" s="21">
        <v>1753231382</v>
      </c>
      <c r="D80" s="21">
        <v>1176839564</v>
      </c>
      <c r="E80" s="21">
        <v>1756817892</v>
      </c>
      <c r="F80" s="15">
        <f t="shared" si="2"/>
        <v>0.4117108630318711</v>
      </c>
      <c r="G80" s="15">
        <f t="shared" si="3"/>
        <v>0.20456569719328854</v>
      </c>
    </row>
    <row r="81" spans="1:7" x14ac:dyDescent="0.25">
      <c r="A81" s="21" t="s">
        <v>104</v>
      </c>
      <c r="B81" s="21">
        <v>945024279</v>
      </c>
      <c r="C81" s="21">
        <v>1715146717</v>
      </c>
      <c r="D81" s="21">
        <v>1100824607</v>
      </c>
      <c r="E81" s="21">
        <v>1749507585</v>
      </c>
      <c r="F81" s="15">
        <f t="shared" si="2"/>
        <v>16.48638362655231</v>
      </c>
      <c r="G81" s="15">
        <f t="shared" si="3"/>
        <v>2.003377767011159</v>
      </c>
    </row>
    <row r="82" spans="1:7" x14ac:dyDescent="0.25">
      <c r="A82" s="21" t="s">
        <v>106</v>
      </c>
      <c r="B82" s="21">
        <v>4952762385</v>
      </c>
      <c r="C82" s="21">
        <v>1792201443</v>
      </c>
      <c r="D82" s="21">
        <v>6209508278</v>
      </c>
      <c r="E82" s="21">
        <v>1695944773</v>
      </c>
      <c r="F82" s="15">
        <f t="shared" si="2"/>
        <v>25.374645406090892</v>
      </c>
      <c r="G82" s="15">
        <f t="shared" si="3"/>
        <v>-5.3708622083728557</v>
      </c>
    </row>
    <row r="83" spans="1:7" x14ac:dyDescent="0.25">
      <c r="A83" s="21" t="s">
        <v>95</v>
      </c>
      <c r="B83" s="21">
        <v>4519402239</v>
      </c>
      <c r="C83" s="21">
        <v>1757345922</v>
      </c>
      <c r="D83" s="21">
        <v>6104276926</v>
      </c>
      <c r="E83" s="21">
        <v>1670880633</v>
      </c>
      <c r="F83" s="15">
        <f t="shared" si="2"/>
        <v>35.068236974425218</v>
      </c>
      <c r="G83" s="15">
        <f t="shared" si="3"/>
        <v>-4.9202201978308011</v>
      </c>
    </row>
    <row r="84" spans="1:7" x14ac:dyDescent="0.25">
      <c r="A84" s="21" t="s">
        <v>113</v>
      </c>
      <c r="B84" s="21">
        <v>1578184642</v>
      </c>
      <c r="C84" s="21">
        <v>1584446766</v>
      </c>
      <c r="D84" s="21">
        <v>1572168943</v>
      </c>
      <c r="E84" s="21">
        <v>1542865850</v>
      </c>
      <c r="F84" s="15">
        <f t="shared" si="2"/>
        <v>-0.38117840206430742</v>
      </c>
      <c r="G84" s="15">
        <f t="shared" si="3"/>
        <v>-2.624317641480161</v>
      </c>
    </row>
    <row r="85" spans="1:7" x14ac:dyDescent="0.25">
      <c r="A85" s="21" t="s">
        <v>150</v>
      </c>
      <c r="B85" s="21">
        <v>5556748325</v>
      </c>
      <c r="C85" s="21">
        <v>1522019130</v>
      </c>
      <c r="D85" s="21">
        <v>4684474015</v>
      </c>
      <c r="E85" s="21">
        <v>1455483449</v>
      </c>
      <c r="F85" s="15">
        <f t="shared" si="2"/>
        <v>-15.697567335839352</v>
      </c>
      <c r="G85" s="15">
        <f t="shared" si="3"/>
        <v>-4.3715403892459648</v>
      </c>
    </row>
    <row r="86" spans="1:7" x14ac:dyDescent="0.25">
      <c r="A86" s="21" t="s">
        <v>137</v>
      </c>
      <c r="B86" s="21">
        <v>2262439075</v>
      </c>
      <c r="C86" s="21">
        <v>1245240840</v>
      </c>
      <c r="D86" s="21">
        <v>1966964566</v>
      </c>
      <c r="E86" s="21">
        <v>1336539110</v>
      </c>
      <c r="F86" s="15">
        <f t="shared" si="2"/>
        <v>-13.059998488578088</v>
      </c>
      <c r="G86" s="15">
        <f t="shared" si="3"/>
        <v>7.3317760763452071</v>
      </c>
    </row>
    <row r="87" spans="1:7" x14ac:dyDescent="0.25">
      <c r="A87" s="21" t="s">
        <v>79</v>
      </c>
      <c r="B87" s="21">
        <v>541243916</v>
      </c>
      <c r="C87" s="21">
        <v>1084240503</v>
      </c>
      <c r="D87" s="21">
        <v>687778484</v>
      </c>
      <c r="E87" s="21">
        <v>1111928478</v>
      </c>
      <c r="F87" s="15">
        <f t="shared" si="2"/>
        <v>27.073665618811333</v>
      </c>
      <c r="G87" s="15">
        <f t="shared" si="3"/>
        <v>2.5536746619767285</v>
      </c>
    </row>
    <row r="88" spans="1:7" x14ac:dyDescent="0.25">
      <c r="A88" s="21" t="s">
        <v>128</v>
      </c>
      <c r="B88" s="21">
        <v>582955255</v>
      </c>
      <c r="C88" s="21">
        <v>1085868232</v>
      </c>
      <c r="D88" s="21">
        <v>596217196</v>
      </c>
      <c r="E88" s="21">
        <v>1089739538</v>
      </c>
      <c r="F88" s="15">
        <f t="shared" si="2"/>
        <v>2.2749500731406869</v>
      </c>
      <c r="G88" s="15">
        <f t="shared" si="3"/>
        <v>0.3565171063960122</v>
      </c>
    </row>
    <row r="89" spans="1:7" x14ac:dyDescent="0.25">
      <c r="A89" s="21" t="s">
        <v>118</v>
      </c>
      <c r="B89" s="21">
        <v>511119775</v>
      </c>
      <c r="C89" s="21">
        <v>1138423013</v>
      </c>
      <c r="D89" s="21">
        <v>552204837</v>
      </c>
      <c r="E89" s="21">
        <v>1078367211</v>
      </c>
      <c r="F89" s="15">
        <f t="shared" si="2"/>
        <v>8.0382454386547693</v>
      </c>
      <c r="G89" s="15">
        <f t="shared" si="3"/>
        <v>-5.2753503147955172</v>
      </c>
    </row>
    <row r="90" spans="1:7" x14ac:dyDescent="0.25">
      <c r="A90" s="21" t="s">
        <v>148</v>
      </c>
      <c r="B90" s="21">
        <v>751919164</v>
      </c>
      <c r="C90" s="21">
        <v>1044119943</v>
      </c>
      <c r="D90" s="21">
        <v>896911840</v>
      </c>
      <c r="E90" s="21">
        <v>1023261633</v>
      </c>
      <c r="F90" s="15">
        <f t="shared" si="2"/>
        <v>19.283013778858816</v>
      </c>
      <c r="G90" s="15">
        <f t="shared" si="3"/>
        <v>-1.9976929029886321</v>
      </c>
    </row>
    <row r="91" spans="1:7" x14ac:dyDescent="0.25">
      <c r="A91" s="21" t="s">
        <v>139</v>
      </c>
      <c r="B91" s="21">
        <v>622621375</v>
      </c>
      <c r="C91" s="21">
        <v>911693261</v>
      </c>
      <c r="D91" s="21">
        <v>705621154</v>
      </c>
      <c r="E91" s="21">
        <v>962863635</v>
      </c>
      <c r="F91" s="15">
        <f t="shared" si="2"/>
        <v>13.330698612780509</v>
      </c>
      <c r="G91" s="15">
        <f t="shared" si="3"/>
        <v>5.6126743707497866</v>
      </c>
    </row>
    <row r="92" spans="1:7" x14ac:dyDescent="0.25">
      <c r="A92" s="21" t="s">
        <v>135</v>
      </c>
      <c r="B92" s="21">
        <v>1003792629</v>
      </c>
      <c r="C92" s="21">
        <v>776856528</v>
      </c>
      <c r="D92" s="21">
        <v>1104240750</v>
      </c>
      <c r="E92" s="21">
        <v>937960645</v>
      </c>
      <c r="F92" s="15">
        <f t="shared" si="2"/>
        <v>10.006859793348809</v>
      </c>
      <c r="G92" s="15">
        <f t="shared" si="3"/>
        <v>20.737949826431773</v>
      </c>
    </row>
    <row r="93" spans="1:7" x14ac:dyDescent="0.25">
      <c r="A93" s="21" t="s">
        <v>149</v>
      </c>
      <c r="B93" s="21">
        <v>842634216</v>
      </c>
      <c r="C93" s="21">
        <v>404286748</v>
      </c>
      <c r="D93" s="21">
        <v>835354424</v>
      </c>
      <c r="E93" s="21">
        <v>899005128</v>
      </c>
      <c r="F93" s="15">
        <f t="shared" si="2"/>
        <v>-0.86393263669701525</v>
      </c>
      <c r="G93" s="15">
        <f t="shared" si="3"/>
        <v>122.36819100486568</v>
      </c>
    </row>
    <row r="94" spans="1:7" x14ac:dyDescent="0.25">
      <c r="A94" s="21" t="s">
        <v>141</v>
      </c>
      <c r="B94" s="21">
        <v>573734749</v>
      </c>
      <c r="C94" s="21">
        <v>1204919650</v>
      </c>
      <c r="D94" s="21">
        <v>524112409</v>
      </c>
      <c r="E94" s="21">
        <v>894423348</v>
      </c>
      <c r="F94" s="15">
        <f t="shared" si="2"/>
        <v>-8.6490037576580647</v>
      </c>
      <c r="G94" s="15">
        <f t="shared" si="3"/>
        <v>-25.769046259640632</v>
      </c>
    </row>
    <row r="95" spans="1:7" x14ac:dyDescent="0.25">
      <c r="A95" s="21" t="s">
        <v>120</v>
      </c>
      <c r="B95" s="21">
        <v>2493676212</v>
      </c>
      <c r="C95" s="21">
        <v>591711719</v>
      </c>
      <c r="D95" s="21">
        <v>3487633651</v>
      </c>
      <c r="E95" s="21">
        <v>878424596</v>
      </c>
      <c r="F95" s="15">
        <f t="shared" si="2"/>
        <v>39.859121814488418</v>
      </c>
      <c r="G95" s="15">
        <f t="shared" si="3"/>
        <v>48.454824840134705</v>
      </c>
    </row>
    <row r="96" spans="1:7" x14ac:dyDescent="0.25">
      <c r="A96" s="21" t="s">
        <v>138</v>
      </c>
      <c r="B96" s="21">
        <v>917296955</v>
      </c>
      <c r="C96" s="21">
        <v>843396390</v>
      </c>
      <c r="D96" s="21">
        <v>1054252267</v>
      </c>
      <c r="E96" s="21">
        <v>838697548</v>
      </c>
      <c r="F96" s="15">
        <f t="shared" si="2"/>
        <v>14.930313597301776</v>
      </c>
      <c r="G96" s="15">
        <f t="shared" si="3"/>
        <v>-0.55713328343746582</v>
      </c>
    </row>
    <row r="97" spans="1:7" x14ac:dyDescent="0.25">
      <c r="A97" s="21" t="s">
        <v>71</v>
      </c>
      <c r="B97" s="21">
        <v>594703831</v>
      </c>
      <c r="C97" s="21">
        <v>807908993</v>
      </c>
      <c r="D97" s="21">
        <v>510478364</v>
      </c>
      <c r="E97" s="21">
        <v>799454057</v>
      </c>
      <c r="F97" s="15">
        <f t="shared" si="2"/>
        <v>-14.16259028605451</v>
      </c>
      <c r="G97" s="15">
        <f t="shared" si="3"/>
        <v>-1.0465208424781025</v>
      </c>
    </row>
    <row r="98" spans="1:7" x14ac:dyDescent="0.25">
      <c r="A98" s="21" t="s">
        <v>72</v>
      </c>
      <c r="B98" s="21">
        <v>499389626</v>
      </c>
      <c r="C98" s="21">
        <v>822284149</v>
      </c>
      <c r="D98" s="21">
        <v>421032196</v>
      </c>
      <c r="E98" s="21">
        <v>770324430</v>
      </c>
      <c r="F98" s="15">
        <f t="shared" si="2"/>
        <v>-15.690640317786659</v>
      </c>
      <c r="G98" s="15">
        <f t="shared" si="3"/>
        <v>-6.3189493635733385</v>
      </c>
    </row>
    <row r="99" spans="1:7" x14ac:dyDescent="0.25">
      <c r="A99" s="21" t="s">
        <v>140</v>
      </c>
      <c r="B99" s="21">
        <v>824682849</v>
      </c>
      <c r="C99" s="21">
        <v>809798951</v>
      </c>
      <c r="D99" s="21">
        <v>850792655</v>
      </c>
      <c r="E99" s="21">
        <v>749736879</v>
      </c>
      <c r="F99" s="15">
        <f t="shared" si="2"/>
        <v>3.166042076861487</v>
      </c>
      <c r="G99" s="15">
        <f t="shared" si="3"/>
        <v>-7.4169115588296251</v>
      </c>
    </row>
    <row r="100" spans="1:7" x14ac:dyDescent="0.25">
      <c r="A100" s="21" t="s">
        <v>126</v>
      </c>
      <c r="B100" s="21">
        <v>1274632153</v>
      </c>
      <c r="C100" s="21">
        <v>706556086</v>
      </c>
      <c r="D100" s="21">
        <v>1341693108</v>
      </c>
      <c r="E100" s="21">
        <v>699702370</v>
      </c>
      <c r="F100" s="15">
        <f t="shared" si="2"/>
        <v>5.2612006406839811</v>
      </c>
      <c r="G100" s="15">
        <f t="shared" si="3"/>
        <v>-0.9700172620125187</v>
      </c>
    </row>
    <row r="101" spans="1:7" x14ac:dyDescent="0.25">
      <c r="A101" s="21" t="s">
        <v>73</v>
      </c>
      <c r="B101" s="21">
        <v>251381818</v>
      </c>
      <c r="C101" s="21">
        <v>653631951</v>
      </c>
      <c r="D101" s="21">
        <v>283700217</v>
      </c>
      <c r="E101" s="21">
        <v>643917450</v>
      </c>
      <c r="F101" s="15">
        <f t="shared" si="2"/>
        <v>12.85629933665291</v>
      </c>
      <c r="G101" s="15">
        <f t="shared" si="3"/>
        <v>-1.4862341085281514</v>
      </c>
    </row>
    <row r="102" spans="1:7" x14ac:dyDescent="0.25">
      <c r="A102" s="21" t="s">
        <v>119</v>
      </c>
      <c r="B102" s="21">
        <v>537174216</v>
      </c>
      <c r="C102" s="21">
        <v>531702348</v>
      </c>
      <c r="D102" s="21">
        <v>588761389</v>
      </c>
      <c r="E102" s="21">
        <v>582318982</v>
      </c>
      <c r="F102" s="15">
        <f t="shared" si="2"/>
        <v>9.603434316735715</v>
      </c>
      <c r="G102" s="15">
        <f t="shared" si="3"/>
        <v>9.5197311410029783</v>
      </c>
    </row>
    <row r="103" spans="1:7" x14ac:dyDescent="0.25">
      <c r="A103" s="21" t="s">
        <v>155</v>
      </c>
      <c r="B103" s="21">
        <v>393912373</v>
      </c>
      <c r="C103" s="21">
        <v>527618845</v>
      </c>
      <c r="D103" s="21">
        <v>444663030</v>
      </c>
      <c r="E103" s="21">
        <v>524261628</v>
      </c>
      <c r="F103" s="15">
        <f t="shared" si="2"/>
        <v>12.883742801346315</v>
      </c>
      <c r="G103" s="15">
        <f t="shared" si="3"/>
        <v>-0.63629588514791635</v>
      </c>
    </row>
    <row r="104" spans="1:7" x14ac:dyDescent="0.25">
      <c r="A104" s="21" t="s">
        <v>145</v>
      </c>
      <c r="B104" s="21">
        <v>442438263</v>
      </c>
      <c r="C104" s="21">
        <v>521123924</v>
      </c>
      <c r="D104" s="21">
        <v>481646682</v>
      </c>
      <c r="E104" s="21">
        <v>500154506</v>
      </c>
      <c r="F104" s="15">
        <f t="shared" si="2"/>
        <v>8.8618960607392125</v>
      </c>
      <c r="G104" s="15">
        <f t="shared" si="3"/>
        <v>-4.0238831944318889</v>
      </c>
    </row>
    <row r="105" spans="1:7" x14ac:dyDescent="0.25">
      <c r="A105" s="21" t="s">
        <v>142</v>
      </c>
      <c r="B105" s="21">
        <v>261534891</v>
      </c>
      <c r="C105" s="21">
        <v>392622000</v>
      </c>
      <c r="D105" s="21">
        <v>307863223</v>
      </c>
      <c r="E105" s="21">
        <v>419007284</v>
      </c>
      <c r="F105" s="15">
        <f t="shared" si="2"/>
        <v>17.71401583278616</v>
      </c>
      <c r="G105" s="15">
        <f t="shared" si="3"/>
        <v>6.7202765000432976</v>
      </c>
    </row>
    <row r="106" spans="1:7" x14ac:dyDescent="0.25">
      <c r="A106" s="21" t="s">
        <v>110</v>
      </c>
      <c r="B106" s="21">
        <v>251532320</v>
      </c>
      <c r="C106" s="21">
        <v>472997404</v>
      </c>
      <c r="D106" s="21">
        <v>282782609</v>
      </c>
      <c r="E106" s="21">
        <v>388147692</v>
      </c>
      <c r="F106" s="15">
        <f t="shared" si="2"/>
        <v>12.423965635907152</v>
      </c>
      <c r="G106" s="15">
        <f t="shared" si="3"/>
        <v>-17.938726784217195</v>
      </c>
    </row>
    <row r="107" spans="1:7" x14ac:dyDescent="0.25">
      <c r="A107" s="21" t="s">
        <v>131</v>
      </c>
      <c r="B107" s="21">
        <v>274662844</v>
      </c>
      <c r="C107" s="21">
        <v>308075731</v>
      </c>
      <c r="D107" s="21">
        <v>289415365</v>
      </c>
      <c r="E107" s="21">
        <v>316971527</v>
      </c>
      <c r="F107" s="15">
        <f t="shared" si="2"/>
        <v>5.3711382235596403</v>
      </c>
      <c r="G107" s="15">
        <f t="shared" si="3"/>
        <v>2.8875354676996636</v>
      </c>
    </row>
    <row r="108" spans="1:7" x14ac:dyDescent="0.25">
      <c r="A108" s="21" t="s">
        <v>157</v>
      </c>
      <c r="B108" s="21">
        <v>520568553</v>
      </c>
      <c r="C108" s="21">
        <v>240729248</v>
      </c>
      <c r="D108" s="21">
        <v>522514003</v>
      </c>
      <c r="E108" s="21">
        <v>257288793</v>
      </c>
      <c r="F108" s="15">
        <f t="shared" si="2"/>
        <v>0.37371638928023287</v>
      </c>
      <c r="G108" s="15">
        <f t="shared" si="3"/>
        <v>6.8789086235171624</v>
      </c>
    </row>
    <row r="109" spans="1:7" x14ac:dyDescent="0.25">
      <c r="A109" s="21" t="s">
        <v>151</v>
      </c>
      <c r="B109" s="21">
        <v>248286385</v>
      </c>
      <c r="C109" s="21">
        <v>255280500</v>
      </c>
      <c r="D109" s="21">
        <v>338240961</v>
      </c>
      <c r="E109" s="21">
        <v>254962796</v>
      </c>
      <c r="F109" s="15">
        <f t="shared" si="2"/>
        <v>36.230168641748094</v>
      </c>
      <c r="G109" s="15">
        <f t="shared" si="3"/>
        <v>-0.12445290572526346</v>
      </c>
    </row>
    <row r="110" spans="1:7" x14ac:dyDescent="0.25">
      <c r="A110" s="21" t="s">
        <v>158</v>
      </c>
      <c r="B110" s="21">
        <v>186602169</v>
      </c>
      <c r="C110" s="21">
        <v>298769673</v>
      </c>
      <c r="D110" s="21">
        <v>151700022</v>
      </c>
      <c r="E110" s="21">
        <v>232568459</v>
      </c>
      <c r="F110" s="15">
        <f t="shared" si="2"/>
        <v>-18.704041430515204</v>
      </c>
      <c r="G110" s="15">
        <f t="shared" si="3"/>
        <v>-22.157943052004484</v>
      </c>
    </row>
    <row r="111" spans="1:7" x14ac:dyDescent="0.25">
      <c r="A111" s="21" t="s">
        <v>144</v>
      </c>
      <c r="B111" s="21">
        <v>183621697</v>
      </c>
      <c r="C111" s="21">
        <v>150543347</v>
      </c>
      <c r="D111" s="21">
        <v>203009438</v>
      </c>
      <c r="E111" s="21">
        <v>190291781</v>
      </c>
      <c r="F111" s="15">
        <f t="shared" si="2"/>
        <v>10.558524028889678</v>
      </c>
      <c r="G111" s="15">
        <f t="shared" si="3"/>
        <v>26.403314920319929</v>
      </c>
    </row>
    <row r="112" spans="1:7" x14ac:dyDescent="0.25">
      <c r="A112" s="21" t="s">
        <v>161</v>
      </c>
      <c r="B112" s="21">
        <v>186736355</v>
      </c>
      <c r="C112" s="21">
        <v>123844390</v>
      </c>
      <c r="D112" s="21">
        <v>214482100</v>
      </c>
      <c r="E112" s="21">
        <v>186768646</v>
      </c>
      <c r="F112" s="15">
        <f t="shared" si="2"/>
        <v>14.858244930399337</v>
      </c>
      <c r="G112" s="15">
        <f t="shared" si="3"/>
        <v>50.809129101447382</v>
      </c>
    </row>
    <row r="113" spans="1:11" x14ac:dyDescent="0.25">
      <c r="A113" s="21" t="s">
        <v>143</v>
      </c>
      <c r="B113" s="21">
        <v>324652601</v>
      </c>
      <c r="C113" s="21">
        <v>152003913</v>
      </c>
      <c r="D113" s="21">
        <v>346216664</v>
      </c>
      <c r="E113" s="21">
        <v>177665910</v>
      </c>
      <c r="F113" s="15">
        <f t="shared" si="2"/>
        <v>6.6421962841443474</v>
      </c>
      <c r="G113" s="15">
        <f t="shared" si="3"/>
        <v>16.882458150929295</v>
      </c>
    </row>
    <row r="114" spans="1:11" x14ac:dyDescent="0.25">
      <c r="A114" s="21" t="s">
        <v>152</v>
      </c>
      <c r="B114" s="21">
        <v>186592286</v>
      </c>
      <c r="C114" s="21">
        <v>229534147</v>
      </c>
      <c r="D114" s="21">
        <v>167927109</v>
      </c>
      <c r="E114" s="21">
        <v>149791023</v>
      </c>
      <c r="F114" s="15">
        <f t="shared" si="2"/>
        <v>-10.003187913138049</v>
      </c>
      <c r="G114" s="15">
        <f t="shared" si="3"/>
        <v>-34.741290148868359</v>
      </c>
    </row>
    <row r="115" spans="1:11" x14ac:dyDescent="0.25">
      <c r="A115" s="21" t="s">
        <v>129</v>
      </c>
      <c r="B115" s="21">
        <v>209396952</v>
      </c>
      <c r="C115" s="21">
        <v>201775974</v>
      </c>
      <c r="D115" s="21">
        <v>237010011</v>
      </c>
      <c r="E115" s="21">
        <v>147298911</v>
      </c>
      <c r="F115" s="15">
        <f t="shared" si="2"/>
        <v>13.186944096492851</v>
      </c>
      <c r="G115" s="15">
        <f t="shared" si="3"/>
        <v>-26.998785792009116</v>
      </c>
    </row>
    <row r="116" spans="1:11" x14ac:dyDescent="0.25">
      <c r="A116" s="21" t="s">
        <v>147</v>
      </c>
      <c r="B116" s="21">
        <v>120717890</v>
      </c>
      <c r="C116" s="21">
        <v>40720745</v>
      </c>
      <c r="D116" s="21">
        <v>131301182</v>
      </c>
      <c r="E116" s="21">
        <v>115643609</v>
      </c>
      <c r="F116" s="15">
        <f t="shared" si="2"/>
        <v>8.7669623781529111</v>
      </c>
      <c r="G116" s="15">
        <f t="shared" si="3"/>
        <v>183.99187932342596</v>
      </c>
    </row>
    <row r="117" spans="1:11" x14ac:dyDescent="0.25">
      <c r="A117" s="21" t="s">
        <v>160</v>
      </c>
      <c r="B117" s="21">
        <v>297183228</v>
      </c>
      <c r="C117" s="21">
        <v>58869907</v>
      </c>
      <c r="D117" s="21">
        <v>309609295</v>
      </c>
      <c r="E117" s="21">
        <v>86335114</v>
      </c>
      <c r="F117" s="15">
        <f t="shared" si="2"/>
        <v>4.1812813877908326</v>
      </c>
      <c r="G117" s="15">
        <f t="shared" si="3"/>
        <v>46.654068945615961</v>
      </c>
    </row>
    <row r="118" spans="1:11" x14ac:dyDescent="0.25">
      <c r="A118" s="21" t="s">
        <v>153</v>
      </c>
      <c r="B118" s="21">
        <v>67892001</v>
      </c>
      <c r="C118" s="21">
        <v>35488531</v>
      </c>
      <c r="D118" s="21">
        <v>80900526</v>
      </c>
      <c r="E118" s="21">
        <v>59337517</v>
      </c>
      <c r="F118" s="15">
        <f t="shared" si="2"/>
        <v>19.160615106925476</v>
      </c>
      <c r="G118" s="15">
        <f t="shared" si="3"/>
        <v>67.201953216942115</v>
      </c>
    </row>
    <row r="119" spans="1:11" x14ac:dyDescent="0.25">
      <c r="A119" s="21" t="s">
        <v>146</v>
      </c>
      <c r="B119" s="21">
        <v>103314461</v>
      </c>
      <c r="C119" s="21">
        <v>66625009</v>
      </c>
      <c r="D119" s="21">
        <v>91885100</v>
      </c>
      <c r="E119" s="21">
        <v>47367964</v>
      </c>
      <c r="F119" s="15">
        <f t="shared" si="2"/>
        <v>-11.062692375658813</v>
      </c>
      <c r="G119" s="15">
        <f t="shared" si="3"/>
        <v>-28.903628365738754</v>
      </c>
    </row>
    <row r="122" spans="1:11" x14ac:dyDescent="0.25">
      <c r="A122" s="29" t="s">
        <v>16</v>
      </c>
      <c r="B122" s="29"/>
      <c r="C122" s="29"/>
      <c r="D122" s="29"/>
      <c r="E122" s="29"/>
      <c r="F122" s="29"/>
      <c r="G122" s="29"/>
      <c r="H122" s="25"/>
      <c r="I122" s="25"/>
      <c r="J122" s="25"/>
      <c r="K122" s="25"/>
    </row>
  </sheetData>
  <sortState ref="A14:E120">
    <sortCondition descending="1" ref="E14"/>
  </sortState>
  <mergeCells count="6">
    <mergeCell ref="A122:G122"/>
    <mergeCell ref="A10:I10"/>
    <mergeCell ref="A11:A12"/>
    <mergeCell ref="B11:C11"/>
    <mergeCell ref="D11:E11"/>
    <mergeCell ref="F11:G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210"/>
  <sheetViews>
    <sheetView showGridLines="0" topLeftCell="A7" workbookViewId="0">
      <selection activeCell="C212" sqref="C212"/>
    </sheetView>
  </sheetViews>
  <sheetFormatPr defaultRowHeight="15" x14ac:dyDescent="0.25"/>
  <cols>
    <col min="1" max="1" width="34.5703125" bestFit="1" customWidth="1"/>
    <col min="2" max="2" width="12.7109375" bestFit="1" customWidth="1"/>
    <col min="3" max="3" width="11.140625" bestFit="1" customWidth="1"/>
    <col min="4" max="4" width="12.7109375" bestFit="1" customWidth="1"/>
    <col min="5" max="5" width="11.140625" bestFit="1" customWidth="1"/>
    <col min="11" max="11" width="11" bestFit="1" customWidth="1"/>
    <col min="12" max="12" width="34.7109375" bestFit="1" customWidth="1"/>
    <col min="13" max="14" width="15.85546875" bestFit="1" customWidth="1"/>
    <col min="15" max="16" width="9.7109375" bestFit="1" customWidth="1"/>
  </cols>
  <sheetData>
    <row r="5" spans="1:22" x14ac:dyDescent="0.25">
      <c r="L5" s="24">
        <v>7472133456</v>
      </c>
    </row>
    <row r="10" spans="1:22" x14ac:dyDescent="0.25">
      <c r="A10" s="46" t="s">
        <v>44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 t="s">
        <v>45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spans="1:22" ht="60" x14ac:dyDescent="0.25">
      <c r="A11" s="22" t="s">
        <v>35</v>
      </c>
      <c r="B11" s="20" t="s">
        <v>36</v>
      </c>
      <c r="C11" s="20" t="s">
        <v>37</v>
      </c>
      <c r="D11" s="23" t="s">
        <v>38</v>
      </c>
      <c r="E11" s="23" t="s">
        <v>39</v>
      </c>
      <c r="L11" s="22" t="s">
        <v>35</v>
      </c>
      <c r="M11" s="20" t="s">
        <v>40</v>
      </c>
      <c r="N11" s="20" t="s">
        <v>41</v>
      </c>
      <c r="O11" s="23" t="s">
        <v>38</v>
      </c>
      <c r="P11" s="23" t="s">
        <v>42</v>
      </c>
    </row>
    <row r="12" spans="1:22" x14ac:dyDescent="0.25">
      <c r="A12" s="14" t="s">
        <v>162</v>
      </c>
      <c r="B12" s="21">
        <v>723102738</v>
      </c>
      <c r="C12" s="21">
        <v>851433505</v>
      </c>
      <c r="D12" s="15">
        <v>17.747238429070904</v>
      </c>
      <c r="E12" s="15">
        <v>14.962494137460144</v>
      </c>
      <c r="L12" s="14" t="s">
        <v>162</v>
      </c>
      <c r="M12" s="21">
        <v>1210287083</v>
      </c>
      <c r="N12" s="21">
        <v>1283713415</v>
      </c>
      <c r="O12" s="15">
        <v>6.0668524874275533</v>
      </c>
      <c r="P12" s="15">
        <v>12.754877218514313</v>
      </c>
    </row>
    <row r="13" spans="1:22" x14ac:dyDescent="0.25">
      <c r="A13" s="14" t="s">
        <v>163</v>
      </c>
      <c r="B13" s="21">
        <v>563073222</v>
      </c>
      <c r="C13" s="21">
        <v>629390802</v>
      </c>
      <c r="D13" s="15">
        <v>11.777789709914501</v>
      </c>
      <c r="E13" s="15">
        <v>11.060471698369843</v>
      </c>
      <c r="L13" s="14" t="s">
        <v>163</v>
      </c>
      <c r="M13" s="21">
        <v>1286400700</v>
      </c>
      <c r="N13" s="21">
        <v>1263345677</v>
      </c>
      <c r="O13" s="15">
        <v>-1.7922116335913074</v>
      </c>
      <c r="P13" s="15">
        <v>12.552504948836917</v>
      </c>
    </row>
    <row r="14" spans="1:22" x14ac:dyDescent="0.25">
      <c r="A14" s="14" t="s">
        <v>164</v>
      </c>
      <c r="B14" s="21">
        <v>424942276</v>
      </c>
      <c r="C14" s="21">
        <v>487319710</v>
      </c>
      <c r="D14" s="15">
        <v>14.679037018194904</v>
      </c>
      <c r="E14" s="15">
        <v>8.5638141570947202</v>
      </c>
      <c r="L14" s="14" t="s">
        <v>171</v>
      </c>
      <c r="M14" s="21">
        <v>1077001740</v>
      </c>
      <c r="N14" s="21">
        <v>1107920774</v>
      </c>
      <c r="O14" s="15">
        <v>2.8708434584330433</v>
      </c>
      <c r="P14" s="15">
        <v>11.008215132044361</v>
      </c>
    </row>
    <row r="15" spans="1:22" x14ac:dyDescent="0.25">
      <c r="A15" s="14" t="s">
        <v>165</v>
      </c>
      <c r="B15" s="21">
        <v>398235421</v>
      </c>
      <c r="C15" s="21">
        <v>362570704</v>
      </c>
      <c r="D15" s="15">
        <v>-8.9556867921098444</v>
      </c>
      <c r="E15" s="15">
        <v>6.3715627834199431</v>
      </c>
      <c r="L15" s="14" t="s">
        <v>165</v>
      </c>
      <c r="M15" s="21">
        <v>483541718</v>
      </c>
      <c r="N15" s="21">
        <v>532975135</v>
      </c>
      <c r="O15" s="15">
        <v>10.223195881518549</v>
      </c>
      <c r="P15" s="15">
        <v>5.2955997249947639</v>
      </c>
    </row>
    <row r="16" spans="1:22" x14ac:dyDescent="0.25">
      <c r="A16" s="14" t="s">
        <v>166</v>
      </c>
      <c r="B16" s="21">
        <v>372016179</v>
      </c>
      <c r="C16" s="21">
        <v>357421245</v>
      </c>
      <c r="D16" s="15">
        <v>-3.9231987273327604</v>
      </c>
      <c r="E16" s="15">
        <v>6.281069809340198</v>
      </c>
      <c r="L16" s="14" t="s">
        <v>174</v>
      </c>
      <c r="M16" s="21">
        <v>510202482</v>
      </c>
      <c r="N16" s="21">
        <v>448200983</v>
      </c>
      <c r="O16" s="15">
        <v>-12.152331904963177</v>
      </c>
      <c r="P16" s="15">
        <v>4.4532903065303096</v>
      </c>
    </row>
    <row r="17" spans="1:16" x14ac:dyDescent="0.25">
      <c r="A17" s="14" t="s">
        <v>167</v>
      </c>
      <c r="B17" s="21">
        <v>304855579</v>
      </c>
      <c r="C17" s="21">
        <v>330072123</v>
      </c>
      <c r="D17" s="15">
        <v>8.271636058856572</v>
      </c>
      <c r="E17" s="15">
        <v>5.8004555568041969</v>
      </c>
      <c r="L17" s="14" t="s">
        <v>173</v>
      </c>
      <c r="M17" s="21">
        <v>356879279</v>
      </c>
      <c r="N17" s="21">
        <v>398522606</v>
      </c>
      <c r="O17" s="15">
        <v>11.668743311936595</v>
      </c>
      <c r="P17" s="15">
        <v>3.959689794417514</v>
      </c>
    </row>
    <row r="18" spans="1:16" x14ac:dyDescent="0.25">
      <c r="A18" s="14" t="s">
        <v>168</v>
      </c>
      <c r="B18" s="21">
        <v>330653025</v>
      </c>
      <c r="C18" s="21">
        <v>264057624</v>
      </c>
      <c r="D18" s="15">
        <v>-20.140569105635734</v>
      </c>
      <c r="E18" s="15">
        <v>4.6403631379900361</v>
      </c>
      <c r="L18" s="14" t="s">
        <v>166</v>
      </c>
      <c r="M18" s="21">
        <v>218582188</v>
      </c>
      <c r="N18" s="21">
        <v>258050460</v>
      </c>
      <c r="O18" s="15">
        <v>18.056490495007765</v>
      </c>
      <c r="P18" s="15">
        <v>2.5639694148410364</v>
      </c>
    </row>
    <row r="19" spans="1:16" x14ac:dyDescent="0.25">
      <c r="A19" s="14" t="s">
        <v>169</v>
      </c>
      <c r="B19" s="21">
        <v>230549279</v>
      </c>
      <c r="C19" s="21">
        <v>226739123</v>
      </c>
      <c r="D19" s="15">
        <v>-1.6526427740422491</v>
      </c>
      <c r="E19" s="15">
        <v>3.9845540241223589</v>
      </c>
      <c r="L19" s="14" t="s">
        <v>176</v>
      </c>
      <c r="M19" s="21">
        <v>224650858</v>
      </c>
      <c r="N19" s="21">
        <v>215613161</v>
      </c>
      <c r="O19" s="15">
        <v>-4.0229968763350996</v>
      </c>
      <c r="P19" s="15">
        <v>2.1423156937646857</v>
      </c>
    </row>
    <row r="20" spans="1:16" x14ac:dyDescent="0.25">
      <c r="A20" s="14" t="s">
        <v>170</v>
      </c>
      <c r="B20" s="21">
        <v>199876165</v>
      </c>
      <c r="C20" s="21">
        <v>199400855</v>
      </c>
      <c r="D20" s="15">
        <v>-0.23780224120270077</v>
      </c>
      <c r="E20" s="15">
        <v>3.5041305121555446</v>
      </c>
      <c r="L20" s="14" t="s">
        <v>180</v>
      </c>
      <c r="M20" s="21">
        <v>203151273</v>
      </c>
      <c r="N20" s="21">
        <v>214110313</v>
      </c>
      <c r="O20" s="15">
        <v>5.3945219432614664</v>
      </c>
      <c r="P20" s="15">
        <v>2.1273835122558635</v>
      </c>
    </row>
    <row r="21" spans="1:16" x14ac:dyDescent="0.25">
      <c r="A21" s="14" t="s">
        <v>171</v>
      </c>
      <c r="B21" s="21">
        <v>193733022</v>
      </c>
      <c r="C21" s="21">
        <v>187474364</v>
      </c>
      <c r="D21" s="15">
        <v>-3.2305581853773901</v>
      </c>
      <c r="E21" s="15">
        <v>3.2945427397458005</v>
      </c>
      <c r="L21" s="14" t="s">
        <v>168</v>
      </c>
      <c r="M21" s="21">
        <v>138390617</v>
      </c>
      <c r="N21" s="21">
        <v>180549030</v>
      </c>
      <c r="O21" s="15">
        <v>30.463346369790372</v>
      </c>
      <c r="P21" s="15">
        <v>1.7939211997499123</v>
      </c>
    </row>
    <row r="22" spans="1:16" x14ac:dyDescent="0.25">
      <c r="A22" s="14" t="s">
        <v>172</v>
      </c>
      <c r="B22" s="21">
        <v>190054224</v>
      </c>
      <c r="C22" s="21">
        <v>178986684</v>
      </c>
      <c r="D22" s="15">
        <v>-5.8233591272351788</v>
      </c>
      <c r="E22" s="15">
        <v>3.1453862154901127</v>
      </c>
      <c r="L22" s="14" t="s">
        <v>169</v>
      </c>
      <c r="M22" s="21">
        <v>180122395</v>
      </c>
      <c r="N22" s="21">
        <v>180260303</v>
      </c>
      <c r="O22" s="15">
        <v>7.6563494506061147E-2</v>
      </c>
      <c r="P22" s="15">
        <v>1.7910524306059286</v>
      </c>
    </row>
    <row r="23" spans="1:16" x14ac:dyDescent="0.25">
      <c r="A23" s="14" t="s">
        <v>173</v>
      </c>
      <c r="B23" s="21">
        <v>113038725</v>
      </c>
      <c r="C23" s="21">
        <v>122930021</v>
      </c>
      <c r="D23" s="15">
        <v>8.7503605512181792</v>
      </c>
      <c r="E23" s="15">
        <v>2.1602858094365835</v>
      </c>
      <c r="L23" s="14" t="s">
        <v>212</v>
      </c>
      <c r="M23" s="21">
        <v>184648597</v>
      </c>
      <c r="N23" s="21">
        <v>173529277</v>
      </c>
      <c r="O23" s="15">
        <v>-6.0218816609800712</v>
      </c>
      <c r="P23" s="15">
        <v>1.7241734767978252</v>
      </c>
    </row>
    <row r="24" spans="1:16" x14ac:dyDescent="0.25">
      <c r="A24" s="14" t="s">
        <v>174</v>
      </c>
      <c r="B24" s="21">
        <v>111038208</v>
      </c>
      <c r="C24" s="21">
        <v>117396993</v>
      </c>
      <c r="D24" s="15">
        <v>5.7266639245474806</v>
      </c>
      <c r="E24" s="15">
        <v>2.0630522632744523</v>
      </c>
      <c r="L24" s="14" t="s">
        <v>177</v>
      </c>
      <c r="M24" s="21">
        <v>161477529</v>
      </c>
      <c r="N24" s="21">
        <v>171242369</v>
      </c>
      <c r="O24" s="15">
        <v>6.0471819580543524</v>
      </c>
      <c r="P24" s="15">
        <v>1.7014509357624199</v>
      </c>
    </row>
    <row r="25" spans="1:16" x14ac:dyDescent="0.25">
      <c r="A25" s="14" t="s">
        <v>175</v>
      </c>
      <c r="B25" s="21">
        <v>121849561</v>
      </c>
      <c r="C25" s="21">
        <v>113668363</v>
      </c>
      <c r="D25" s="15">
        <v>-6.7141792985204063</v>
      </c>
      <c r="E25" s="15">
        <v>1.9975279396624068</v>
      </c>
      <c r="L25" s="14" t="s">
        <v>167</v>
      </c>
      <c r="M25" s="21">
        <v>203233721</v>
      </c>
      <c r="N25" s="21">
        <v>170272472</v>
      </c>
      <c r="O25" s="15">
        <v>-16.218395666730913</v>
      </c>
      <c r="P25" s="15">
        <v>1.6918141141750986</v>
      </c>
    </row>
    <row r="26" spans="1:16" x14ac:dyDescent="0.25">
      <c r="A26" s="14" t="s">
        <v>176</v>
      </c>
      <c r="B26" s="21">
        <v>136554086</v>
      </c>
      <c r="C26" s="21">
        <v>113465825</v>
      </c>
      <c r="D26" s="15">
        <v>-16.907777479467001</v>
      </c>
      <c r="E26" s="15">
        <v>1.9939686791684088</v>
      </c>
      <c r="L26" s="14" t="s">
        <v>185</v>
      </c>
      <c r="M26" s="21">
        <v>161271028</v>
      </c>
      <c r="N26" s="21">
        <v>168728382</v>
      </c>
      <c r="O26" s="15">
        <v>4.624112645949026</v>
      </c>
      <c r="P26" s="15">
        <v>1.676472155343629</v>
      </c>
    </row>
    <row r="27" spans="1:16" x14ac:dyDescent="0.25">
      <c r="A27" s="14" t="s">
        <v>177</v>
      </c>
      <c r="B27" s="21">
        <v>101685333</v>
      </c>
      <c r="C27" s="21">
        <v>98584746</v>
      </c>
      <c r="D27" s="15">
        <v>-3.0491978621931679</v>
      </c>
      <c r="E27" s="15">
        <v>1.7324590533561366</v>
      </c>
      <c r="L27" s="14" t="s">
        <v>187</v>
      </c>
      <c r="M27" s="21">
        <v>188914006</v>
      </c>
      <c r="N27" s="21">
        <v>167639212</v>
      </c>
      <c r="O27" s="15">
        <v>-11.261628743397665</v>
      </c>
      <c r="P27" s="15">
        <v>1.665650246452002</v>
      </c>
    </row>
    <row r="28" spans="1:16" x14ac:dyDescent="0.25">
      <c r="A28" s="14" t="s">
        <v>178</v>
      </c>
      <c r="B28" s="21">
        <v>58546876</v>
      </c>
      <c r="C28" s="21">
        <v>71538293</v>
      </c>
      <c r="D28" s="15">
        <v>22.189769783788279</v>
      </c>
      <c r="E28" s="15">
        <v>1.2571636931487753</v>
      </c>
      <c r="L28" s="14" t="s">
        <v>178</v>
      </c>
      <c r="M28" s="21">
        <v>107967981</v>
      </c>
      <c r="N28" s="21">
        <v>144303088</v>
      </c>
      <c r="O28" s="15">
        <v>33.653594948672804</v>
      </c>
      <c r="P28" s="15">
        <v>1.4337843230316838</v>
      </c>
    </row>
    <row r="29" spans="1:16" x14ac:dyDescent="0.25">
      <c r="A29" s="14" t="s">
        <v>179</v>
      </c>
      <c r="B29" s="21">
        <v>45552927</v>
      </c>
      <c r="C29" s="21">
        <v>63151440</v>
      </c>
      <c r="D29" s="15">
        <v>38.633111325645444</v>
      </c>
      <c r="E29" s="15">
        <v>1.1097790317426681</v>
      </c>
      <c r="L29" s="14" t="s">
        <v>182</v>
      </c>
      <c r="M29" s="21">
        <v>150061163</v>
      </c>
      <c r="N29" s="21">
        <v>141360860</v>
      </c>
      <c r="O29" s="15">
        <v>-5.7978379122651518</v>
      </c>
      <c r="P29" s="15">
        <v>1.4045505731538928</v>
      </c>
    </row>
    <row r="30" spans="1:16" x14ac:dyDescent="0.25">
      <c r="A30" s="14" t="s">
        <v>180</v>
      </c>
      <c r="B30" s="21">
        <v>41070264</v>
      </c>
      <c r="C30" s="21">
        <v>61093945</v>
      </c>
      <c r="D30" s="15">
        <v>48.75469268958193</v>
      </c>
      <c r="E30" s="15">
        <v>1.0736220603590325</v>
      </c>
      <c r="L30" s="14" t="s">
        <v>238</v>
      </c>
      <c r="M30" s="21">
        <v>134278749</v>
      </c>
      <c r="N30" s="21">
        <v>136755150</v>
      </c>
      <c r="O30" s="15">
        <v>1.8442240625878839</v>
      </c>
      <c r="P30" s="15">
        <v>1.3587885947655283</v>
      </c>
    </row>
    <row r="31" spans="1:16" x14ac:dyDescent="0.25">
      <c r="A31" s="14" t="s">
        <v>181</v>
      </c>
      <c r="B31" s="21">
        <v>44751949</v>
      </c>
      <c r="C31" s="21">
        <v>60018457</v>
      </c>
      <c r="D31" s="15">
        <v>34.113615923185819</v>
      </c>
      <c r="E31" s="15">
        <v>1.0547221899635062</v>
      </c>
      <c r="L31" s="14" t="s">
        <v>220</v>
      </c>
      <c r="M31" s="21">
        <v>61059441</v>
      </c>
      <c r="N31" s="21">
        <v>134992854</v>
      </c>
      <c r="O31" s="15">
        <v>121.08432666456937</v>
      </c>
      <c r="P31" s="15">
        <v>1.3412785579925006</v>
      </c>
    </row>
    <row r="32" spans="1:16" x14ac:dyDescent="0.25">
      <c r="A32" s="14" t="s">
        <v>182</v>
      </c>
      <c r="B32" s="21">
        <v>68516379</v>
      </c>
      <c r="C32" s="21">
        <v>59789661</v>
      </c>
      <c r="D32" s="15">
        <v>-12.736688843407791</v>
      </c>
      <c r="E32" s="15">
        <v>1.0507014898282978</v>
      </c>
      <c r="L32" s="14" t="s">
        <v>208</v>
      </c>
      <c r="M32" s="21">
        <v>147035821</v>
      </c>
      <c r="N32" s="21">
        <v>133502745</v>
      </c>
      <c r="O32" s="15">
        <v>-9.2039313331681285</v>
      </c>
      <c r="P32" s="15">
        <v>1.3264729502025385</v>
      </c>
    </row>
    <row r="33" spans="1:16" x14ac:dyDescent="0.25">
      <c r="A33" s="14" t="s">
        <v>183</v>
      </c>
      <c r="B33" s="21">
        <v>51886832</v>
      </c>
      <c r="C33" s="21">
        <v>53720447</v>
      </c>
      <c r="D33" s="15">
        <v>3.5338734883640655</v>
      </c>
      <c r="E33" s="15">
        <v>0.94404538766563861</v>
      </c>
      <c r="L33" s="14" t="s">
        <v>181</v>
      </c>
      <c r="M33" s="21">
        <v>105000689</v>
      </c>
      <c r="N33" s="21">
        <v>106974398</v>
      </c>
      <c r="O33" s="15">
        <v>1.8797105226614264</v>
      </c>
      <c r="P33" s="15">
        <v>1.0628893459171984</v>
      </c>
    </row>
    <row r="34" spans="1:16" x14ac:dyDescent="0.25">
      <c r="A34" s="14" t="s">
        <v>184</v>
      </c>
      <c r="B34" s="21">
        <v>43309943</v>
      </c>
      <c r="C34" s="21">
        <v>50745707</v>
      </c>
      <c r="D34" s="15">
        <v>17.168722664908614</v>
      </c>
      <c r="E34" s="15">
        <v>0.89176939717537929</v>
      </c>
      <c r="L34" s="14" t="s">
        <v>179</v>
      </c>
      <c r="M34" s="21">
        <v>68929808</v>
      </c>
      <c r="N34" s="21">
        <v>102253872</v>
      </c>
      <c r="O34" s="15">
        <v>48.344925028661038</v>
      </c>
      <c r="P34" s="15">
        <v>1.0159865646318564</v>
      </c>
    </row>
    <row r="35" spans="1:16" x14ac:dyDescent="0.25">
      <c r="A35" s="14" t="s">
        <v>185</v>
      </c>
      <c r="B35" s="21">
        <v>28976910</v>
      </c>
      <c r="C35" s="21">
        <v>50012673</v>
      </c>
      <c r="D35" s="15">
        <v>72.594914364575089</v>
      </c>
      <c r="E35" s="15">
        <v>0.87888757274264329</v>
      </c>
      <c r="L35" s="14" t="s">
        <v>202</v>
      </c>
      <c r="M35" s="21">
        <v>70709103</v>
      </c>
      <c r="N35" s="21">
        <v>101085716</v>
      </c>
      <c r="O35" s="15">
        <v>42.959975040271701</v>
      </c>
      <c r="P35" s="15">
        <v>1.004379856952424</v>
      </c>
    </row>
    <row r="36" spans="1:16" x14ac:dyDescent="0.25">
      <c r="A36" s="14" t="s">
        <v>186</v>
      </c>
      <c r="B36" s="21">
        <v>21882110</v>
      </c>
      <c r="C36" s="21">
        <v>43042562</v>
      </c>
      <c r="D36" s="15">
        <v>96.702063923451618</v>
      </c>
      <c r="E36" s="15">
        <v>0.75639973973806074</v>
      </c>
      <c r="L36" s="14" t="s">
        <v>164</v>
      </c>
      <c r="M36" s="21">
        <v>91270841</v>
      </c>
      <c r="N36" s="21">
        <v>100269985</v>
      </c>
      <c r="O36" s="15">
        <v>9.8598236867347424</v>
      </c>
      <c r="P36" s="15">
        <v>0.99627481681904206</v>
      </c>
    </row>
    <row r="37" spans="1:16" x14ac:dyDescent="0.25">
      <c r="A37" s="14" t="s">
        <v>187</v>
      </c>
      <c r="B37" s="21">
        <v>30785299</v>
      </c>
      <c r="C37" s="21">
        <v>39349228</v>
      </c>
      <c r="D37" s="15">
        <v>27.81824207716808</v>
      </c>
      <c r="E37" s="15">
        <v>0.69149568322846611</v>
      </c>
      <c r="L37" s="14" t="s">
        <v>204</v>
      </c>
      <c r="M37" s="21">
        <v>88778744</v>
      </c>
      <c r="N37" s="21">
        <v>97801722</v>
      </c>
      <c r="O37" s="15">
        <v>10.163444078460941</v>
      </c>
      <c r="P37" s="15">
        <v>0.97175034652829428</v>
      </c>
    </row>
    <row r="38" spans="1:16" x14ac:dyDescent="0.25">
      <c r="A38" s="14" t="s">
        <v>188</v>
      </c>
      <c r="B38" s="21">
        <v>34471256</v>
      </c>
      <c r="C38" s="21">
        <v>36501767</v>
      </c>
      <c r="D38" s="15">
        <v>5.8904468116856492</v>
      </c>
      <c r="E38" s="15">
        <v>0.6414564044486788</v>
      </c>
      <c r="L38" s="14" t="s">
        <v>200</v>
      </c>
      <c r="M38" s="21">
        <v>66002282</v>
      </c>
      <c r="N38" s="21">
        <v>90473995</v>
      </c>
      <c r="O38" s="15">
        <v>37.077071062482361</v>
      </c>
      <c r="P38" s="15">
        <v>0.89894261772864437</v>
      </c>
    </row>
    <row r="39" spans="1:16" x14ac:dyDescent="0.25">
      <c r="A39" s="14" t="s">
        <v>189</v>
      </c>
      <c r="B39" s="21">
        <v>26691421</v>
      </c>
      <c r="C39" s="21">
        <v>30885151</v>
      </c>
      <c r="D39" s="15">
        <v>15.711902337458923</v>
      </c>
      <c r="E39" s="15">
        <v>0.54275394150958545</v>
      </c>
      <c r="L39" s="14" t="s">
        <v>196</v>
      </c>
      <c r="M39" s="21">
        <v>89330900</v>
      </c>
      <c r="N39" s="21">
        <v>87217429</v>
      </c>
      <c r="O39" s="15">
        <v>-2.3658901902925038</v>
      </c>
      <c r="P39" s="15">
        <v>0.86658562979143561</v>
      </c>
    </row>
    <row r="40" spans="1:16" x14ac:dyDescent="0.25">
      <c r="A40" s="14" t="s">
        <v>190</v>
      </c>
      <c r="B40" s="21">
        <v>29095999</v>
      </c>
      <c r="C40" s="21">
        <v>29510980</v>
      </c>
      <c r="D40" s="15">
        <v>1.4262476431896971</v>
      </c>
      <c r="E40" s="15">
        <v>0.51860522594856495</v>
      </c>
      <c r="L40" s="14" t="s">
        <v>175</v>
      </c>
      <c r="M40" s="21">
        <v>61863562</v>
      </c>
      <c r="N40" s="21">
        <v>86032725</v>
      </c>
      <c r="O40" s="15">
        <v>39.068495603276119</v>
      </c>
      <c r="P40" s="15">
        <v>0.8548145024637035</v>
      </c>
    </row>
    <row r="41" spans="1:16" x14ac:dyDescent="0.25">
      <c r="A41" s="14" t="s">
        <v>191</v>
      </c>
      <c r="B41" s="21">
        <v>35132775</v>
      </c>
      <c r="C41" s="21">
        <v>26880833</v>
      </c>
      <c r="D41" s="15">
        <v>-23.487874214319817</v>
      </c>
      <c r="E41" s="15">
        <v>0.47238487070407831</v>
      </c>
      <c r="L41" s="14" t="s">
        <v>227</v>
      </c>
      <c r="M41" s="21">
        <v>64377189</v>
      </c>
      <c r="N41" s="21">
        <v>84227350</v>
      </c>
      <c r="O41" s="15">
        <v>30.834153072449311</v>
      </c>
      <c r="P41" s="15">
        <v>0.83687643607808804</v>
      </c>
    </row>
    <row r="42" spans="1:16" x14ac:dyDescent="0.25">
      <c r="A42" s="14" t="s">
        <v>192</v>
      </c>
      <c r="B42" s="21">
        <v>20175298</v>
      </c>
      <c r="C42" s="21">
        <v>22449108</v>
      </c>
      <c r="D42" s="15">
        <v>11.270267234714453</v>
      </c>
      <c r="E42" s="15">
        <v>0.3945048496079675</v>
      </c>
      <c r="L42" s="14" t="s">
        <v>192</v>
      </c>
      <c r="M42" s="21">
        <v>85503846</v>
      </c>
      <c r="N42" s="21">
        <v>78832040</v>
      </c>
      <c r="O42" s="15">
        <v>-7.8029308763491088</v>
      </c>
      <c r="P42" s="15">
        <v>0.7832690531515627</v>
      </c>
    </row>
    <row r="43" spans="1:16" x14ac:dyDescent="0.25">
      <c r="A43" s="14" t="s">
        <v>193</v>
      </c>
      <c r="B43" s="21">
        <v>14553247</v>
      </c>
      <c r="C43" s="21">
        <v>20808855</v>
      </c>
      <c r="D43" s="15">
        <v>42.98427697956339</v>
      </c>
      <c r="E43" s="15">
        <v>0.36568019594760748</v>
      </c>
      <c r="L43" s="14" t="s">
        <v>190</v>
      </c>
      <c r="M43" s="21">
        <v>50418638</v>
      </c>
      <c r="N43" s="21">
        <v>66095932</v>
      </c>
      <c r="O43" s="15">
        <v>31.094243362940517</v>
      </c>
      <c r="P43" s="15">
        <v>0.6567240689802023</v>
      </c>
    </row>
    <row r="44" spans="1:16" x14ac:dyDescent="0.25">
      <c r="A44" s="14" t="s">
        <v>194</v>
      </c>
      <c r="B44" s="21">
        <v>23239437</v>
      </c>
      <c r="C44" s="21">
        <v>20665824</v>
      </c>
      <c r="D44" s="15">
        <v>-11.074334546056335</v>
      </c>
      <c r="E44" s="15">
        <v>0.36316666965764188</v>
      </c>
      <c r="L44" s="14" t="s">
        <v>213</v>
      </c>
      <c r="M44" s="21">
        <v>56402092</v>
      </c>
      <c r="N44" s="21">
        <v>64251171</v>
      </c>
      <c r="O44" s="15">
        <v>13.916290551775987</v>
      </c>
      <c r="P44" s="15">
        <v>0.63839466634440944</v>
      </c>
    </row>
    <row r="45" spans="1:16" x14ac:dyDescent="0.25">
      <c r="A45" s="14" t="s">
        <v>195</v>
      </c>
      <c r="B45" s="21">
        <v>5059987</v>
      </c>
      <c r="C45" s="21">
        <v>19254393</v>
      </c>
      <c r="D45" s="15">
        <v>280.52257841769159</v>
      </c>
      <c r="E45" s="15">
        <v>0.33836317303822061</v>
      </c>
      <c r="L45" s="14" t="s">
        <v>191</v>
      </c>
      <c r="M45" s="21">
        <v>43588230</v>
      </c>
      <c r="N45" s="21">
        <v>61699240</v>
      </c>
      <c r="O45" s="15">
        <v>41.550230417706814</v>
      </c>
      <c r="P45" s="15">
        <v>0.61303887727592765</v>
      </c>
    </row>
    <row r="46" spans="1:16" x14ac:dyDescent="0.25">
      <c r="A46" s="14" t="s">
        <v>196</v>
      </c>
      <c r="B46" s="21">
        <v>27840803</v>
      </c>
      <c r="C46" s="21">
        <v>18906803</v>
      </c>
      <c r="D46" s="15">
        <v>-32.089591668746053</v>
      </c>
      <c r="E46" s="15">
        <v>0.33225487062035913</v>
      </c>
      <c r="L46" s="14" t="s">
        <v>198</v>
      </c>
      <c r="M46" s="21">
        <v>58797091</v>
      </c>
      <c r="N46" s="21">
        <v>56479557</v>
      </c>
      <c r="O46" s="15">
        <v>-3.9415793546656914</v>
      </c>
      <c r="P46" s="15">
        <v>0.56117651063970586</v>
      </c>
    </row>
    <row r="47" spans="1:16" x14ac:dyDescent="0.25">
      <c r="A47" s="14" t="s">
        <v>197</v>
      </c>
      <c r="B47" s="21">
        <v>13180505</v>
      </c>
      <c r="C47" s="21">
        <v>18180371</v>
      </c>
      <c r="D47" s="15">
        <v>37.933796922045104</v>
      </c>
      <c r="E47" s="15">
        <v>0.31948906509657549</v>
      </c>
      <c r="L47" s="14" t="s">
        <v>245</v>
      </c>
      <c r="M47" s="21">
        <v>38176268</v>
      </c>
      <c r="N47" s="21">
        <v>52832542</v>
      </c>
      <c r="O47" s="15">
        <v>38.391060121434606</v>
      </c>
      <c r="P47" s="15">
        <v>0.52494005163294222</v>
      </c>
    </row>
    <row r="48" spans="1:16" x14ac:dyDescent="0.25">
      <c r="A48" s="14" t="s">
        <v>198</v>
      </c>
      <c r="B48" s="21">
        <v>12076918</v>
      </c>
      <c r="C48" s="21">
        <v>18008261</v>
      </c>
      <c r="D48" s="15">
        <v>49.113051856442183</v>
      </c>
      <c r="E48" s="15">
        <v>0.31646452489364058</v>
      </c>
      <c r="L48" s="14" t="s">
        <v>172</v>
      </c>
      <c r="M48" s="21">
        <v>52266359</v>
      </c>
      <c r="N48" s="21">
        <v>51643336</v>
      </c>
      <c r="O48" s="15">
        <v>-1.1920153075901112</v>
      </c>
      <c r="P48" s="15">
        <v>0.51312419278136157</v>
      </c>
    </row>
    <row r="49" spans="1:16" x14ac:dyDescent="0.25">
      <c r="A49" s="14" t="s">
        <v>199</v>
      </c>
      <c r="B49" s="21">
        <v>13850114</v>
      </c>
      <c r="C49" s="21">
        <v>17908155</v>
      </c>
      <c r="D49" s="15">
        <v>29.29969385089538</v>
      </c>
      <c r="E49" s="15">
        <v>0.31470533239143272</v>
      </c>
      <c r="L49" s="14" t="s">
        <v>189</v>
      </c>
      <c r="M49" s="21">
        <v>35435569</v>
      </c>
      <c r="N49" s="21">
        <v>46058937</v>
      </c>
      <c r="O49" s="15">
        <v>29.979391610728754</v>
      </c>
      <c r="P49" s="15">
        <v>0.45763803617358467</v>
      </c>
    </row>
    <row r="50" spans="1:16" x14ac:dyDescent="0.25">
      <c r="A50" s="14" t="s">
        <v>200</v>
      </c>
      <c r="B50" s="21">
        <v>9539058</v>
      </c>
      <c r="C50" s="21">
        <v>16662855</v>
      </c>
      <c r="D50" s="15">
        <v>74.680298620681413</v>
      </c>
      <c r="E50" s="15">
        <v>0.29282130523022876</v>
      </c>
      <c r="L50" s="14" t="s">
        <v>201</v>
      </c>
      <c r="M50" s="21">
        <v>33377591</v>
      </c>
      <c r="N50" s="21">
        <v>43853823</v>
      </c>
      <c r="O50" s="15">
        <v>31.387022508604645</v>
      </c>
      <c r="P50" s="15">
        <v>0.43572819399683455</v>
      </c>
    </row>
    <row r="51" spans="1:16" x14ac:dyDescent="0.25">
      <c r="A51" s="14" t="s">
        <v>201</v>
      </c>
      <c r="B51" s="21">
        <v>11761720</v>
      </c>
      <c r="C51" s="21">
        <v>15633169</v>
      </c>
      <c r="D51" s="15">
        <v>32.915670497172187</v>
      </c>
      <c r="E51" s="15">
        <v>0.27472632699886962</v>
      </c>
      <c r="L51" s="14" t="s">
        <v>188</v>
      </c>
      <c r="M51" s="21">
        <v>43355371</v>
      </c>
      <c r="N51" s="21">
        <v>42254870</v>
      </c>
      <c r="O51" s="15">
        <v>-2.5383267969267251</v>
      </c>
      <c r="P51" s="15">
        <v>0.41984112064006424</v>
      </c>
    </row>
    <row r="52" spans="1:16" x14ac:dyDescent="0.25">
      <c r="A52" s="14" t="s">
        <v>202</v>
      </c>
      <c r="B52" s="21">
        <v>13799671</v>
      </c>
      <c r="C52" s="21">
        <v>14338353</v>
      </c>
      <c r="D52" s="15">
        <v>3.9035858173720186</v>
      </c>
      <c r="E52" s="15">
        <v>0.25197214044722621</v>
      </c>
      <c r="L52" s="14" t="s">
        <v>170</v>
      </c>
      <c r="M52" s="21">
        <v>54405412</v>
      </c>
      <c r="N52" s="21">
        <v>42035088</v>
      </c>
      <c r="O52" s="15">
        <v>-22.737304149079876</v>
      </c>
      <c r="P52" s="15">
        <v>0.41765738368438282</v>
      </c>
    </row>
    <row r="53" spans="1:16" x14ac:dyDescent="0.25">
      <c r="A53" s="14" t="s">
        <v>203</v>
      </c>
      <c r="B53" s="21">
        <v>13433284</v>
      </c>
      <c r="C53" s="21">
        <v>13808462</v>
      </c>
      <c r="D53" s="15">
        <v>2.7928985942677969</v>
      </c>
      <c r="E53" s="15">
        <v>0.24266020835337129</v>
      </c>
      <c r="L53" s="14" t="s">
        <v>184</v>
      </c>
      <c r="M53" s="21">
        <v>44584074</v>
      </c>
      <c r="N53" s="21">
        <v>41447022</v>
      </c>
      <c r="O53" s="15">
        <v>-7.0362614237541408</v>
      </c>
      <c r="P53" s="15">
        <v>0.41181440538506908</v>
      </c>
    </row>
    <row r="54" spans="1:16" x14ac:dyDescent="0.25">
      <c r="A54" s="14" t="s">
        <v>204</v>
      </c>
      <c r="B54" s="21">
        <v>11813521</v>
      </c>
      <c r="C54" s="21">
        <v>12600398</v>
      </c>
      <c r="D54" s="15">
        <v>6.660816872463343</v>
      </c>
      <c r="E54" s="15">
        <v>0.22143054049143218</v>
      </c>
      <c r="L54" s="14" t="s">
        <v>226</v>
      </c>
      <c r="M54" s="21">
        <v>41501504</v>
      </c>
      <c r="N54" s="21">
        <v>41096151</v>
      </c>
      <c r="O54" s="15">
        <v>-0.97671881963603369</v>
      </c>
      <c r="P54" s="15">
        <v>0.40832817826284395</v>
      </c>
    </row>
    <row r="55" spans="1:16" x14ac:dyDescent="0.25">
      <c r="A55" s="14" t="s">
        <v>205</v>
      </c>
      <c r="B55" s="21">
        <v>7138304</v>
      </c>
      <c r="C55" s="21">
        <v>11362174</v>
      </c>
      <c r="D55" s="15">
        <v>59.171898535002157</v>
      </c>
      <c r="E55" s="15">
        <v>0.19967086198211342</v>
      </c>
      <c r="L55" s="14" t="s">
        <v>193</v>
      </c>
      <c r="M55" s="21">
        <v>35100010</v>
      </c>
      <c r="N55" s="21">
        <v>38173112</v>
      </c>
      <c r="O55" s="15">
        <v>8.755273858896345</v>
      </c>
      <c r="P55" s="15">
        <v>0.37928508880511724</v>
      </c>
    </row>
    <row r="56" spans="1:16" x14ac:dyDescent="0.25">
      <c r="A56" s="14" t="s">
        <v>206</v>
      </c>
      <c r="B56" s="21">
        <v>7264072</v>
      </c>
      <c r="C56" s="21">
        <v>9347030</v>
      </c>
      <c r="D56" s="15">
        <v>28.674798377549109</v>
      </c>
      <c r="E56" s="15">
        <v>0.16425813731356989</v>
      </c>
      <c r="L56" s="14" t="s">
        <v>194</v>
      </c>
      <c r="M56" s="21">
        <v>35444090</v>
      </c>
      <c r="N56" s="21">
        <v>35341218</v>
      </c>
      <c r="O56" s="15">
        <v>-0.2902373851324711</v>
      </c>
      <c r="P56" s="15">
        <v>0.35114760901890857</v>
      </c>
    </row>
    <row r="57" spans="1:16" x14ac:dyDescent="0.25">
      <c r="A57" s="14" t="s">
        <v>207</v>
      </c>
      <c r="B57" s="21">
        <v>8763344</v>
      </c>
      <c r="C57" s="21">
        <v>9335810</v>
      </c>
      <c r="D57" s="15">
        <v>6.5325063126587395</v>
      </c>
      <c r="E57" s="15">
        <v>0.16406096491756195</v>
      </c>
      <c r="L57" s="14" t="s">
        <v>210</v>
      </c>
      <c r="M57" s="21">
        <v>15972612</v>
      </c>
      <c r="N57" s="21">
        <v>34188215</v>
      </c>
      <c r="O57" s="15">
        <v>114.04273139546618</v>
      </c>
      <c r="P57" s="15">
        <v>0.33969146037565501</v>
      </c>
    </row>
    <row r="58" spans="1:16" x14ac:dyDescent="0.25">
      <c r="A58" s="14" t="s">
        <v>208</v>
      </c>
      <c r="B58" s="21">
        <v>7683705</v>
      </c>
      <c r="C58" s="21">
        <v>7508492</v>
      </c>
      <c r="D58" s="15">
        <v>-2.2803191949716961</v>
      </c>
      <c r="E58" s="15">
        <v>0.13194896239274304</v>
      </c>
      <c r="L58" s="14" t="s">
        <v>205</v>
      </c>
      <c r="M58" s="21">
        <v>22915111</v>
      </c>
      <c r="N58" s="21">
        <v>33949581</v>
      </c>
      <c r="O58" s="15">
        <v>48.153683392587538</v>
      </c>
      <c r="P58" s="15">
        <v>0.33732041140584823</v>
      </c>
    </row>
    <row r="59" spans="1:16" x14ac:dyDescent="0.25">
      <c r="A59" s="14" t="s">
        <v>209</v>
      </c>
      <c r="B59" s="21">
        <v>7145215</v>
      </c>
      <c r="C59" s="21">
        <v>7177359</v>
      </c>
      <c r="D59" s="15">
        <v>0.44986749873868348</v>
      </c>
      <c r="E59" s="15">
        <v>0.12612986372899057</v>
      </c>
      <c r="L59" s="14" t="s">
        <v>199</v>
      </c>
      <c r="M59" s="21">
        <v>32796618</v>
      </c>
      <c r="N59" s="21">
        <v>32315174</v>
      </c>
      <c r="O59" s="15">
        <v>-1.4679684350380313</v>
      </c>
      <c r="P59" s="15">
        <v>0.32108106984682871</v>
      </c>
    </row>
    <row r="60" spans="1:16" x14ac:dyDescent="0.25">
      <c r="A60" s="14" t="s">
        <v>210</v>
      </c>
      <c r="B60" s="21">
        <v>4187205</v>
      </c>
      <c r="C60" s="21">
        <v>6634020</v>
      </c>
      <c r="D60" s="15">
        <v>58.435519636607239</v>
      </c>
      <c r="E60" s="15">
        <v>0.11658160593268332</v>
      </c>
      <c r="L60" s="14" t="s">
        <v>223</v>
      </c>
      <c r="M60" s="21">
        <v>30350750</v>
      </c>
      <c r="N60" s="21">
        <v>31480586</v>
      </c>
      <c r="O60" s="15">
        <v>3.7225966409396847</v>
      </c>
      <c r="P60" s="15">
        <v>0.31278866801970795</v>
      </c>
    </row>
    <row r="61" spans="1:16" x14ac:dyDescent="0.25">
      <c r="A61" s="14" t="s">
        <v>211</v>
      </c>
      <c r="B61" s="21">
        <v>8561018</v>
      </c>
      <c r="C61" s="21">
        <v>6344189</v>
      </c>
      <c r="D61" s="15">
        <v>-25.894455542553459</v>
      </c>
      <c r="E61" s="15">
        <v>0.11148831959512699</v>
      </c>
      <c r="L61" s="14" t="s">
        <v>186</v>
      </c>
      <c r="M61" s="21">
        <v>25713115</v>
      </c>
      <c r="N61" s="21">
        <v>29854434</v>
      </c>
      <c r="O61" s="15">
        <v>16.105862708582762</v>
      </c>
      <c r="P61" s="15">
        <v>0.29663134750230769</v>
      </c>
    </row>
    <row r="62" spans="1:16" x14ac:dyDescent="0.25">
      <c r="A62" s="14" t="s">
        <v>212</v>
      </c>
      <c r="B62" s="21">
        <v>3443474</v>
      </c>
      <c r="C62" s="21">
        <v>5985905</v>
      </c>
      <c r="D62" s="15">
        <v>73.833314844253209</v>
      </c>
      <c r="E62" s="15">
        <v>0.1051920883356515</v>
      </c>
      <c r="L62" s="14" t="s">
        <v>211</v>
      </c>
      <c r="M62" s="21">
        <v>26472738</v>
      </c>
      <c r="N62" s="21">
        <v>29366738</v>
      </c>
      <c r="O62" s="15">
        <v>10.932001064642421</v>
      </c>
      <c r="P62" s="15">
        <v>0.2917856377611186</v>
      </c>
    </row>
    <row r="63" spans="1:16" x14ac:dyDescent="0.25">
      <c r="A63" s="14" t="s">
        <v>213</v>
      </c>
      <c r="B63" s="21">
        <v>30119077</v>
      </c>
      <c r="C63" s="21">
        <v>5615479</v>
      </c>
      <c r="D63" s="15">
        <v>-81.35574008459821</v>
      </c>
      <c r="E63" s="15">
        <v>9.8682482100032637E-2</v>
      </c>
      <c r="L63" s="14" t="s">
        <v>218</v>
      </c>
      <c r="M63" s="21">
        <v>31905705</v>
      </c>
      <c r="N63" s="21">
        <v>28828977</v>
      </c>
      <c r="O63" s="15">
        <v>-9.6431907710549041</v>
      </c>
      <c r="P63" s="15">
        <v>0.2864424860515874</v>
      </c>
    </row>
    <row r="64" spans="1:16" x14ac:dyDescent="0.25">
      <c r="A64" s="14" t="s">
        <v>214</v>
      </c>
      <c r="B64" s="21">
        <v>3450638</v>
      </c>
      <c r="C64" s="21">
        <v>5138525</v>
      </c>
      <c r="D64" s="15">
        <v>48.91521509935265</v>
      </c>
      <c r="E64" s="15">
        <v>9.0300827646772469E-2</v>
      </c>
      <c r="L64" s="14" t="s">
        <v>221</v>
      </c>
      <c r="M64" s="21">
        <v>22371704</v>
      </c>
      <c r="N64" s="21">
        <v>26599249</v>
      </c>
      <c r="O64" s="15">
        <v>18.896839507620868</v>
      </c>
      <c r="P64" s="15">
        <v>0.26428808107430241</v>
      </c>
    </row>
    <row r="65" spans="1:16" x14ac:dyDescent="0.25">
      <c r="A65" s="14" t="s">
        <v>215</v>
      </c>
      <c r="B65" s="21">
        <v>4148007</v>
      </c>
      <c r="C65" s="21">
        <v>4971885</v>
      </c>
      <c r="D65" s="15">
        <v>19.862020483571996</v>
      </c>
      <c r="E65" s="15">
        <v>8.7372413380215785E-2</v>
      </c>
      <c r="L65" s="14" t="s">
        <v>250</v>
      </c>
      <c r="M65" s="21">
        <v>33767016</v>
      </c>
      <c r="N65" s="21">
        <v>24620027</v>
      </c>
      <c r="O65" s="15">
        <v>-27.08853219366496</v>
      </c>
      <c r="P65" s="15">
        <v>0.24462268434073134</v>
      </c>
    </row>
    <row r="66" spans="1:16" x14ac:dyDescent="0.25">
      <c r="A66" s="14" t="s">
        <v>216</v>
      </c>
      <c r="B66" s="21">
        <v>5343977</v>
      </c>
      <c r="C66" s="21">
        <v>4465383</v>
      </c>
      <c r="D66" s="15">
        <v>-16.440826747570199</v>
      </c>
      <c r="E66" s="15">
        <v>7.8471503137540019E-2</v>
      </c>
      <c r="L66" s="14" t="s">
        <v>219</v>
      </c>
      <c r="M66" s="21">
        <v>13200967</v>
      </c>
      <c r="N66" s="21">
        <v>24180636</v>
      </c>
      <c r="O66" s="15">
        <v>83.173217537775827</v>
      </c>
      <c r="P66" s="15">
        <v>0.24025692934398993</v>
      </c>
    </row>
    <row r="67" spans="1:16" x14ac:dyDescent="0.25">
      <c r="A67" s="14" t="s">
        <v>217</v>
      </c>
      <c r="B67" s="21">
        <v>4187602</v>
      </c>
      <c r="C67" s="21">
        <v>4455468</v>
      </c>
      <c r="D67" s="15">
        <v>6.3966441892042241</v>
      </c>
      <c r="E67" s="15">
        <v>7.8297263894543681E-2</v>
      </c>
      <c r="L67" s="14" t="s">
        <v>243</v>
      </c>
      <c r="M67" s="21">
        <v>28487878</v>
      </c>
      <c r="N67" s="21">
        <v>23245010</v>
      </c>
      <c r="O67" s="15">
        <v>-18.403855843527552</v>
      </c>
      <c r="P67" s="15">
        <v>0.23096062176240278</v>
      </c>
    </row>
    <row r="68" spans="1:16" x14ac:dyDescent="0.25">
      <c r="A68" s="14" t="s">
        <v>218</v>
      </c>
      <c r="B68" s="21">
        <v>3508481</v>
      </c>
      <c r="C68" s="21">
        <v>4033897</v>
      </c>
      <c r="D68" s="15">
        <v>14.975597701683441</v>
      </c>
      <c r="E68" s="15">
        <v>7.0888871367139894E-2</v>
      </c>
      <c r="L68" s="14" t="s">
        <v>249</v>
      </c>
      <c r="M68" s="21">
        <v>2633275</v>
      </c>
      <c r="N68" s="21">
        <v>22574363</v>
      </c>
      <c r="O68" s="15">
        <v>757.27328137015684</v>
      </c>
      <c r="P68" s="15">
        <v>0.22429712503329444</v>
      </c>
    </row>
    <row r="69" spans="1:16" x14ac:dyDescent="0.25">
      <c r="A69" s="14" t="s">
        <v>219</v>
      </c>
      <c r="B69" s="21">
        <v>3003060</v>
      </c>
      <c r="C69" s="21">
        <v>3998273</v>
      </c>
      <c r="D69" s="15">
        <v>33.139963903485096</v>
      </c>
      <c r="E69" s="15">
        <v>7.0262840223165979E-2</v>
      </c>
      <c r="L69" s="14" t="s">
        <v>216</v>
      </c>
      <c r="M69" s="21">
        <v>40846862</v>
      </c>
      <c r="N69" s="21">
        <v>20787848</v>
      </c>
      <c r="O69" s="15">
        <v>-49.107845787517292</v>
      </c>
      <c r="P69" s="15">
        <v>0.20654645014918557</v>
      </c>
    </row>
    <row r="70" spans="1:16" x14ac:dyDescent="0.25">
      <c r="A70" s="14" t="s">
        <v>220</v>
      </c>
      <c r="B70" s="21">
        <v>72733</v>
      </c>
      <c r="C70" s="21">
        <v>3817436</v>
      </c>
      <c r="D70" s="15">
        <v>5148.5611758074047</v>
      </c>
      <c r="E70" s="15">
        <v>6.7084937854459126E-2</v>
      </c>
      <c r="L70" s="14" t="s">
        <v>206</v>
      </c>
      <c r="M70" s="21">
        <v>18820002</v>
      </c>
      <c r="N70" s="21">
        <v>20239374</v>
      </c>
      <c r="O70" s="15">
        <v>7.5418270412511106</v>
      </c>
      <c r="P70" s="15">
        <v>0.20109685490011872</v>
      </c>
    </row>
    <row r="71" spans="1:16" x14ac:dyDescent="0.25">
      <c r="A71" s="14" t="s">
        <v>221</v>
      </c>
      <c r="B71" s="21">
        <v>2622723</v>
      </c>
      <c r="C71" s="21">
        <v>3660407</v>
      </c>
      <c r="D71" s="15">
        <v>39.565138979602494</v>
      </c>
      <c r="E71" s="15">
        <v>6.4325420548511397E-2</v>
      </c>
      <c r="L71" s="14" t="s">
        <v>225</v>
      </c>
      <c r="M71" s="21">
        <v>15468535</v>
      </c>
      <c r="N71" s="21">
        <v>19948379</v>
      </c>
      <c r="O71" s="15">
        <v>28.961010205555993</v>
      </c>
      <c r="P71" s="15">
        <v>0.19820555108352539</v>
      </c>
    </row>
    <row r="72" spans="1:16" x14ac:dyDescent="0.25">
      <c r="A72" s="14" t="s">
        <v>222</v>
      </c>
      <c r="B72" s="21">
        <v>2785963</v>
      </c>
      <c r="C72" s="21">
        <v>3122228</v>
      </c>
      <c r="D72" s="15">
        <v>12.069973650044901</v>
      </c>
      <c r="E72" s="15">
        <v>5.4867840966411008E-2</v>
      </c>
      <c r="L72" s="14" t="s">
        <v>228</v>
      </c>
      <c r="M72" s="21">
        <v>15917034</v>
      </c>
      <c r="N72" s="21">
        <v>18260522</v>
      </c>
      <c r="O72" s="15">
        <v>14.723145028150356</v>
      </c>
      <c r="P72" s="15">
        <v>0.1814351344579346</v>
      </c>
    </row>
    <row r="73" spans="1:16" x14ac:dyDescent="0.25">
      <c r="A73" s="14" t="s">
        <v>223</v>
      </c>
      <c r="B73" s="21">
        <v>2729274</v>
      </c>
      <c r="C73" s="21">
        <v>3118097</v>
      </c>
      <c r="D73" s="15">
        <v>14.246389332840906</v>
      </c>
      <c r="E73" s="15">
        <v>5.4795245675153537E-2</v>
      </c>
      <c r="L73" s="14" t="s">
        <v>239</v>
      </c>
      <c r="M73" s="21">
        <v>15268919</v>
      </c>
      <c r="N73" s="21">
        <v>17941010</v>
      </c>
      <c r="O73" s="15">
        <v>17.500197623682467</v>
      </c>
      <c r="P73" s="15">
        <v>0.17826048793463567</v>
      </c>
    </row>
    <row r="74" spans="1:16" x14ac:dyDescent="0.25">
      <c r="A74" s="14" t="s">
        <v>224</v>
      </c>
      <c r="B74" s="21">
        <v>3799135</v>
      </c>
      <c r="C74" s="21">
        <v>2990493</v>
      </c>
      <c r="D74" s="15">
        <v>-21.2848977464607</v>
      </c>
      <c r="E74" s="15">
        <v>5.2552822643050209E-2</v>
      </c>
      <c r="L74" s="14" t="s">
        <v>294</v>
      </c>
      <c r="M74" s="21">
        <v>11759727</v>
      </c>
      <c r="N74" s="21">
        <v>16127640</v>
      </c>
      <c r="O74" s="15">
        <v>37.14297959467936</v>
      </c>
      <c r="P74" s="15">
        <v>0.16024298384729441</v>
      </c>
    </row>
    <row r="75" spans="1:16" x14ac:dyDescent="0.25">
      <c r="A75" s="14" t="s">
        <v>225</v>
      </c>
      <c r="B75" s="21">
        <v>2926929</v>
      </c>
      <c r="C75" s="21">
        <v>2988840</v>
      </c>
      <c r="D75" s="15">
        <v>2.1152204238640451</v>
      </c>
      <c r="E75" s="15">
        <v>5.2523773982568828E-2</v>
      </c>
      <c r="L75" s="14" t="s">
        <v>183</v>
      </c>
      <c r="M75" s="21">
        <v>15642457</v>
      </c>
      <c r="N75" s="21">
        <v>16026070</v>
      </c>
      <c r="O75" s="15">
        <v>2.4523832796855345</v>
      </c>
      <c r="P75" s="15">
        <v>0.15923379218196895</v>
      </c>
    </row>
    <row r="76" spans="1:16" x14ac:dyDescent="0.25">
      <c r="A76" s="14" t="s">
        <v>226</v>
      </c>
      <c r="B76" s="21">
        <v>2986722</v>
      </c>
      <c r="C76" s="21">
        <v>2761442</v>
      </c>
      <c r="D76" s="15">
        <v>-7.5427174005481561</v>
      </c>
      <c r="E76" s="15">
        <v>4.8527641317023598E-2</v>
      </c>
      <c r="L76" s="14" t="s">
        <v>230</v>
      </c>
      <c r="M76" s="21">
        <v>17867905</v>
      </c>
      <c r="N76" s="21">
        <v>15652366</v>
      </c>
      <c r="O76" s="15">
        <v>-12.399545441953038</v>
      </c>
      <c r="P76" s="15">
        <v>0.15552069813747954</v>
      </c>
    </row>
    <row r="77" spans="1:16" x14ac:dyDescent="0.25">
      <c r="A77" s="14" t="s">
        <v>227</v>
      </c>
      <c r="B77" s="21">
        <v>1453988</v>
      </c>
      <c r="C77" s="21">
        <v>2658076</v>
      </c>
      <c r="D77" s="15">
        <v>82.812788001001394</v>
      </c>
      <c r="E77" s="15">
        <v>4.6711159865529976E-2</v>
      </c>
      <c r="L77" s="14" t="s">
        <v>234</v>
      </c>
      <c r="M77" s="21">
        <v>13626588</v>
      </c>
      <c r="N77" s="21">
        <v>14601989</v>
      </c>
      <c r="O77" s="15">
        <v>7.1580721454262743</v>
      </c>
      <c r="P77" s="15">
        <v>0.14508423349388819</v>
      </c>
    </row>
    <row r="78" spans="1:16" x14ac:dyDescent="0.25">
      <c r="A78" s="14" t="s">
        <v>228</v>
      </c>
      <c r="B78" s="21">
        <v>3024507</v>
      </c>
      <c r="C78" s="21">
        <v>2408040</v>
      </c>
      <c r="D78" s="15">
        <v>-20.382396205398095</v>
      </c>
      <c r="E78" s="15">
        <v>4.2317202895098105E-2</v>
      </c>
      <c r="L78" s="14" t="s">
        <v>209</v>
      </c>
      <c r="M78" s="21">
        <v>14385908</v>
      </c>
      <c r="N78" s="21">
        <v>13685385</v>
      </c>
      <c r="O78" s="15">
        <v>-4.8695084105918056</v>
      </c>
      <c r="P78" s="15">
        <v>0.13597692703327985</v>
      </c>
    </row>
    <row r="79" spans="1:16" x14ac:dyDescent="0.25">
      <c r="A79" s="14" t="s">
        <v>229</v>
      </c>
      <c r="B79" s="21">
        <v>633733</v>
      </c>
      <c r="C79" s="21">
        <v>1867063</v>
      </c>
      <c r="D79" s="15">
        <v>194.61350442536525</v>
      </c>
      <c r="E79" s="15">
        <v>3.281045322707702E-2</v>
      </c>
      <c r="L79" s="14" t="s">
        <v>215</v>
      </c>
      <c r="M79" s="21">
        <v>11574100</v>
      </c>
      <c r="N79" s="21">
        <v>13420076</v>
      </c>
      <c r="O79" s="15">
        <v>15.9491969137989</v>
      </c>
      <c r="P79" s="15">
        <v>0.13334083732632074</v>
      </c>
    </row>
    <row r="80" spans="1:16" x14ac:dyDescent="0.25">
      <c r="A80" s="14" t="s">
        <v>230</v>
      </c>
      <c r="B80" s="21">
        <v>1594959</v>
      </c>
      <c r="C80" s="21">
        <v>1857540</v>
      </c>
      <c r="D80" s="15">
        <v>16.463181812197064</v>
      </c>
      <c r="E80" s="15">
        <v>3.2643102716632837E-2</v>
      </c>
      <c r="L80" s="14" t="s">
        <v>240</v>
      </c>
      <c r="M80" s="21">
        <v>9793766</v>
      </c>
      <c r="N80" s="21">
        <v>11619899</v>
      </c>
      <c r="O80" s="15">
        <v>18.645871261371781</v>
      </c>
      <c r="P80" s="15">
        <v>0.11545441786673021</v>
      </c>
    </row>
    <row r="81" spans="1:16" x14ac:dyDescent="0.25">
      <c r="A81" s="14" t="s">
        <v>231</v>
      </c>
      <c r="B81" s="21">
        <v>3281270</v>
      </c>
      <c r="C81" s="21">
        <v>1562788</v>
      </c>
      <c r="D81" s="15">
        <v>-52.372465539257668</v>
      </c>
      <c r="E81" s="15">
        <v>2.7463338182930758E-2</v>
      </c>
      <c r="L81" s="14" t="s">
        <v>284</v>
      </c>
      <c r="M81" s="21">
        <v>3093538</v>
      </c>
      <c r="N81" s="21">
        <v>10697811</v>
      </c>
      <c r="O81" s="15">
        <v>245.81152712525267</v>
      </c>
      <c r="P81" s="15">
        <v>0.10629262280621396</v>
      </c>
    </row>
    <row r="82" spans="1:16" x14ac:dyDescent="0.25">
      <c r="A82" s="14" t="s">
        <v>232</v>
      </c>
      <c r="B82" s="21">
        <v>1320989</v>
      </c>
      <c r="C82" s="21">
        <v>1407012</v>
      </c>
      <c r="D82" s="15">
        <v>6.5120148615923483</v>
      </c>
      <c r="E82" s="15">
        <v>2.4725840218533652E-2</v>
      </c>
      <c r="L82" s="14" t="s">
        <v>195</v>
      </c>
      <c r="M82" s="21">
        <v>12803639</v>
      </c>
      <c r="N82" s="21">
        <v>10624712</v>
      </c>
      <c r="O82" s="15">
        <v>-17.018029015032369</v>
      </c>
      <c r="P82" s="15">
        <v>0.10556631679515138</v>
      </c>
    </row>
    <row r="83" spans="1:16" x14ac:dyDescent="0.25">
      <c r="A83" s="14" t="s">
        <v>233</v>
      </c>
      <c r="B83" s="21">
        <v>1592796</v>
      </c>
      <c r="C83" s="21">
        <v>1324895</v>
      </c>
      <c r="D83" s="15">
        <v>-16.819542490061508</v>
      </c>
      <c r="E83" s="15">
        <v>2.3282773761939587E-2</v>
      </c>
      <c r="L83" s="14" t="s">
        <v>214</v>
      </c>
      <c r="M83" s="21">
        <v>12113357</v>
      </c>
      <c r="N83" s="21">
        <v>9166083</v>
      </c>
      <c r="O83" s="15">
        <v>-24.330777999855854</v>
      </c>
      <c r="P83" s="15">
        <v>9.1073491850758068E-2</v>
      </c>
    </row>
    <row r="84" spans="1:16" x14ac:dyDescent="0.25">
      <c r="A84" s="14" t="s">
        <v>234</v>
      </c>
      <c r="B84" s="21">
        <v>561867</v>
      </c>
      <c r="C84" s="21">
        <v>1233715</v>
      </c>
      <c r="D84" s="15">
        <v>119.57420528345673</v>
      </c>
      <c r="E84" s="15">
        <v>2.1680440511671714E-2</v>
      </c>
      <c r="L84" s="14" t="s">
        <v>222</v>
      </c>
      <c r="M84" s="21">
        <v>8784175</v>
      </c>
      <c r="N84" s="21">
        <v>8879271</v>
      </c>
      <c r="O84" s="15">
        <v>1.0825831680265878</v>
      </c>
      <c r="P84" s="15">
        <v>8.8223749998682377E-2</v>
      </c>
    </row>
    <row r="85" spans="1:16" x14ac:dyDescent="0.25">
      <c r="A85" s="14" t="s">
        <v>235</v>
      </c>
      <c r="B85" s="21">
        <v>259188</v>
      </c>
      <c r="C85" s="21">
        <v>1013006</v>
      </c>
      <c r="D85" s="15">
        <v>290.83831041560563</v>
      </c>
      <c r="E85" s="15">
        <v>1.7801855631946209E-2</v>
      </c>
      <c r="L85" s="14" t="s">
        <v>264</v>
      </c>
      <c r="M85" s="21">
        <v>10364841</v>
      </c>
      <c r="N85" s="21">
        <v>8817270</v>
      </c>
      <c r="O85" s="15">
        <v>-14.930967103113304</v>
      </c>
      <c r="P85" s="15">
        <v>8.7607712857382336E-2</v>
      </c>
    </row>
    <row r="86" spans="1:16" x14ac:dyDescent="0.25">
      <c r="A86" s="14" t="s">
        <v>236</v>
      </c>
      <c r="B86" s="21">
        <v>549258</v>
      </c>
      <c r="C86" s="21">
        <v>931788</v>
      </c>
      <c r="D86" s="15">
        <v>69.64486634696263</v>
      </c>
      <c r="E86" s="15">
        <v>1.6374587569649039E-2</v>
      </c>
      <c r="L86" s="14" t="s">
        <v>232</v>
      </c>
      <c r="M86" s="21">
        <v>4896297</v>
      </c>
      <c r="N86" s="21">
        <v>8679240</v>
      </c>
      <c r="O86" s="15">
        <v>77.261305839903088</v>
      </c>
      <c r="P86" s="15">
        <v>8.6236257451604306E-2</v>
      </c>
    </row>
    <row r="87" spans="1:16" x14ac:dyDescent="0.25">
      <c r="A87" s="14" t="s">
        <v>237</v>
      </c>
      <c r="B87" s="21">
        <v>467780</v>
      </c>
      <c r="C87" s="21">
        <v>829674</v>
      </c>
      <c r="D87" s="15">
        <v>77.364145538500992</v>
      </c>
      <c r="E87" s="15">
        <v>1.4580107886408709E-2</v>
      </c>
      <c r="L87" s="14" t="s">
        <v>270</v>
      </c>
      <c r="M87" s="21">
        <v>7137523</v>
      </c>
      <c r="N87" s="21">
        <v>8209142</v>
      </c>
      <c r="O87" s="15">
        <v>15.013878063860517</v>
      </c>
      <c r="P87" s="15">
        <v>8.1565400077515754E-2</v>
      </c>
    </row>
    <row r="88" spans="1:16" x14ac:dyDescent="0.25">
      <c r="A88" s="14" t="s">
        <v>238</v>
      </c>
      <c r="B88" s="21">
        <v>842847</v>
      </c>
      <c r="C88" s="21">
        <v>704071</v>
      </c>
      <c r="D88" s="15">
        <v>-16.465147292450467</v>
      </c>
      <c r="E88" s="15">
        <v>1.2372849022256532E-2</v>
      </c>
      <c r="L88" s="14" t="s">
        <v>266</v>
      </c>
      <c r="M88" s="21">
        <v>7158558</v>
      </c>
      <c r="N88" s="21">
        <v>7691768</v>
      </c>
      <c r="O88" s="15">
        <v>7.4485671555640067</v>
      </c>
      <c r="P88" s="15">
        <v>7.6424812023404301E-2</v>
      </c>
    </row>
    <row r="89" spans="1:16" x14ac:dyDescent="0.25">
      <c r="A89" s="14" t="s">
        <v>239</v>
      </c>
      <c r="B89" s="21">
        <v>789520</v>
      </c>
      <c r="C89" s="21">
        <v>638731</v>
      </c>
      <c r="D89" s="15">
        <v>-19.098819535920569</v>
      </c>
      <c r="E89" s="15">
        <v>1.1224609774916076E-2</v>
      </c>
      <c r="L89" s="14" t="s">
        <v>299</v>
      </c>
      <c r="M89" s="21">
        <v>9421736</v>
      </c>
      <c r="N89" s="21">
        <v>7535429</v>
      </c>
      <c r="O89" s="15">
        <v>-20.020800837552656</v>
      </c>
      <c r="P89" s="15">
        <v>7.4871439809509263E-2</v>
      </c>
    </row>
    <row r="90" spans="1:16" x14ac:dyDescent="0.25">
      <c r="A90" s="14" t="s">
        <v>240</v>
      </c>
      <c r="B90" s="21">
        <v>10542</v>
      </c>
      <c r="C90" s="21">
        <v>628726</v>
      </c>
      <c r="D90" s="15">
        <v>5864.0106241699868</v>
      </c>
      <c r="E90" s="15">
        <v>1.1048788935160319E-2</v>
      </c>
      <c r="L90" s="14" t="s">
        <v>258</v>
      </c>
      <c r="M90" s="21">
        <v>5424934</v>
      </c>
      <c r="N90" s="21">
        <v>7493326</v>
      </c>
      <c r="O90" s="15">
        <v>38.127505330018749</v>
      </c>
      <c r="P90" s="15">
        <v>7.44531076574447E-2</v>
      </c>
    </row>
    <row r="91" spans="1:16" x14ac:dyDescent="0.25">
      <c r="A91" s="14" t="s">
        <v>241</v>
      </c>
      <c r="B91" s="21">
        <v>997898</v>
      </c>
      <c r="C91" s="21">
        <v>583972</v>
      </c>
      <c r="D91" s="15">
        <v>-41.479790519672356</v>
      </c>
      <c r="E91" s="15">
        <v>1.026231358659168E-2</v>
      </c>
      <c r="L91" s="14" t="s">
        <v>229</v>
      </c>
      <c r="M91" s="21">
        <v>4336737</v>
      </c>
      <c r="N91" s="21">
        <v>7302916</v>
      </c>
      <c r="O91" s="15">
        <v>68.396561746769521</v>
      </c>
      <c r="P91" s="15">
        <v>7.2561208622349452E-2</v>
      </c>
    </row>
    <row r="92" spans="1:16" x14ac:dyDescent="0.25">
      <c r="A92" s="14" t="s">
        <v>242</v>
      </c>
      <c r="B92" s="21">
        <v>300160</v>
      </c>
      <c r="C92" s="21">
        <v>570479</v>
      </c>
      <c r="D92" s="15">
        <v>90.058302238805965</v>
      </c>
      <c r="E92" s="15">
        <v>1.0025197085759652E-2</v>
      </c>
      <c r="L92" s="14" t="s">
        <v>242</v>
      </c>
      <c r="M92" s="21">
        <v>524136</v>
      </c>
      <c r="N92" s="21">
        <v>6725569</v>
      </c>
      <c r="O92" s="15">
        <v>1183.1724972144634</v>
      </c>
      <c r="P92" s="15">
        <v>6.6824733478107398E-2</v>
      </c>
    </row>
    <row r="93" spans="1:16" x14ac:dyDescent="0.25">
      <c r="A93" s="14" t="s">
        <v>243</v>
      </c>
      <c r="B93" s="21">
        <v>430442</v>
      </c>
      <c r="C93" s="21">
        <v>546103</v>
      </c>
      <c r="D93" s="15">
        <v>26.870286821453291</v>
      </c>
      <c r="E93" s="15">
        <v>9.5968303901188354E-3</v>
      </c>
      <c r="L93" s="14" t="s">
        <v>300</v>
      </c>
      <c r="M93" s="21">
        <v>1328994</v>
      </c>
      <c r="N93" s="21">
        <v>6690897</v>
      </c>
      <c r="O93" s="15">
        <v>403.45577180935351</v>
      </c>
      <c r="P93" s="15">
        <v>6.6480235167384119E-2</v>
      </c>
    </row>
    <row r="94" spans="1:16" x14ac:dyDescent="0.25">
      <c r="A94" s="14" t="s">
        <v>244</v>
      </c>
      <c r="B94" s="21">
        <v>391493</v>
      </c>
      <c r="C94" s="21">
        <v>502584</v>
      </c>
      <c r="D94" s="15">
        <v>28.376241720797054</v>
      </c>
      <c r="E94" s="15">
        <v>8.8320580637489352E-3</v>
      </c>
      <c r="L94" s="14" t="s">
        <v>259</v>
      </c>
      <c r="M94" s="21">
        <v>5642203</v>
      </c>
      <c r="N94" s="21">
        <v>6547911</v>
      </c>
      <c r="O94" s="15">
        <v>16.052382376174705</v>
      </c>
      <c r="P94" s="15">
        <v>6.505953732886656E-2</v>
      </c>
    </row>
    <row r="95" spans="1:16" x14ac:dyDescent="0.25">
      <c r="A95" s="14" t="s">
        <v>245</v>
      </c>
      <c r="B95" s="21">
        <v>423273</v>
      </c>
      <c r="C95" s="21">
        <v>443909</v>
      </c>
      <c r="D95" s="15">
        <v>4.8753405012840432</v>
      </c>
      <c r="E95" s="15">
        <v>7.8009448430923518E-3</v>
      </c>
      <c r="L95" s="14" t="s">
        <v>256</v>
      </c>
      <c r="M95" s="21">
        <v>7175895</v>
      </c>
      <c r="N95" s="21">
        <v>6492187</v>
      </c>
      <c r="O95" s="15">
        <v>-9.5278428683808727</v>
      </c>
      <c r="P95" s="15">
        <v>6.4505867974149644E-2</v>
      </c>
    </row>
    <row r="96" spans="1:16" x14ac:dyDescent="0.25">
      <c r="A96" s="14" t="s">
        <v>246</v>
      </c>
      <c r="B96" s="21">
        <v>476596</v>
      </c>
      <c r="C96" s="21">
        <v>392664</v>
      </c>
      <c r="D96" s="15">
        <v>-17.610722708541402</v>
      </c>
      <c r="E96" s="15">
        <v>6.900401221574726E-3</v>
      </c>
      <c r="L96" s="14" t="s">
        <v>246</v>
      </c>
      <c r="M96" s="21">
        <v>3983286</v>
      </c>
      <c r="N96" s="21">
        <v>6397108</v>
      </c>
      <c r="O96" s="15">
        <v>60.598761926710779</v>
      </c>
      <c r="P96" s="15">
        <v>6.356117038285812E-2</v>
      </c>
    </row>
    <row r="97" spans="1:16" x14ac:dyDescent="0.25">
      <c r="A97" s="14" t="s">
        <v>247</v>
      </c>
      <c r="B97" s="21">
        <v>925835</v>
      </c>
      <c r="C97" s="21">
        <v>306002</v>
      </c>
      <c r="D97" s="15">
        <v>-66.948538346465625</v>
      </c>
      <c r="E97" s="15">
        <v>5.3774641286298448E-3</v>
      </c>
      <c r="L97" s="14" t="s">
        <v>267</v>
      </c>
      <c r="M97" s="21">
        <v>370089</v>
      </c>
      <c r="N97" s="21">
        <v>6332072</v>
      </c>
      <c r="O97" s="15">
        <v>1610.9592557465905</v>
      </c>
      <c r="P97" s="15">
        <v>6.2914977716262602E-2</v>
      </c>
    </row>
    <row r="98" spans="1:16" x14ac:dyDescent="0.25">
      <c r="A98" s="14" t="s">
        <v>248</v>
      </c>
      <c r="B98" s="21">
        <v>357712</v>
      </c>
      <c r="C98" s="21">
        <v>300856</v>
      </c>
      <c r="D98" s="15">
        <v>-15.894350762624683</v>
      </c>
      <c r="E98" s="15">
        <v>5.2870319405855532E-3</v>
      </c>
      <c r="L98" s="14" t="s">
        <v>203</v>
      </c>
      <c r="M98" s="21">
        <v>3924598</v>
      </c>
      <c r="N98" s="21">
        <v>5991398</v>
      </c>
      <c r="O98" s="15">
        <v>52.662718576526828</v>
      </c>
      <c r="P98" s="15">
        <v>5.9530067197476638E-2</v>
      </c>
    </row>
    <row r="99" spans="1:16" x14ac:dyDescent="0.25">
      <c r="A99" s="14" t="s">
        <v>249</v>
      </c>
      <c r="B99" s="21">
        <v>245035</v>
      </c>
      <c r="C99" s="21">
        <v>297113</v>
      </c>
      <c r="D99" s="15">
        <v>21.253290346277055</v>
      </c>
      <c r="E99" s="15">
        <v>5.2212550886909202E-3</v>
      </c>
      <c r="L99" s="14" t="s">
        <v>271</v>
      </c>
      <c r="M99" s="21">
        <v>4368265</v>
      </c>
      <c r="N99" s="21">
        <v>5862089</v>
      </c>
      <c r="O99" s="15">
        <v>34.197192706944293</v>
      </c>
      <c r="P99" s="15">
        <v>5.8245262973280802E-2</v>
      </c>
    </row>
    <row r="100" spans="1:16" x14ac:dyDescent="0.25">
      <c r="A100" s="14" t="s">
        <v>250</v>
      </c>
      <c r="B100" s="21">
        <v>379200</v>
      </c>
      <c r="C100" s="21">
        <v>257293</v>
      </c>
      <c r="D100" s="15">
        <v>-32.148470464135031</v>
      </c>
      <c r="E100" s="15">
        <v>4.5214863891332689E-3</v>
      </c>
      <c r="L100" s="14" t="s">
        <v>279</v>
      </c>
      <c r="M100" s="21">
        <v>553459</v>
      </c>
      <c r="N100" s="21">
        <v>5688250</v>
      </c>
      <c r="O100" s="15">
        <v>927.76357417622626</v>
      </c>
      <c r="P100" s="15">
        <v>5.6518012112706656E-2</v>
      </c>
    </row>
    <row r="101" spans="1:16" x14ac:dyDescent="0.25">
      <c r="A101" s="14" t="s">
        <v>251</v>
      </c>
      <c r="B101" s="21">
        <v>3349</v>
      </c>
      <c r="C101" s="21">
        <v>238800</v>
      </c>
      <c r="D101" s="15">
        <v>7030.4867124514785</v>
      </c>
      <c r="E101" s="15">
        <v>4.1965034016666781E-3</v>
      </c>
      <c r="L101" s="14" t="s">
        <v>248</v>
      </c>
      <c r="M101" s="21">
        <v>7672384</v>
      </c>
      <c r="N101" s="21">
        <v>5641369</v>
      </c>
      <c r="O101" s="15">
        <v>-26.471758973482039</v>
      </c>
      <c r="P101" s="15">
        <v>5.605220612213737E-2</v>
      </c>
    </row>
    <row r="102" spans="1:16" x14ac:dyDescent="0.25">
      <c r="A102" s="14" t="s">
        <v>252</v>
      </c>
      <c r="B102" s="21">
        <v>207871</v>
      </c>
      <c r="C102" s="21">
        <v>215776</v>
      </c>
      <c r="D102" s="15">
        <v>3.8028392608877652</v>
      </c>
      <c r="E102" s="15">
        <v>3.7918958040118475E-3</v>
      </c>
      <c r="L102" s="14" t="s">
        <v>235</v>
      </c>
      <c r="M102" s="21">
        <v>8625121</v>
      </c>
      <c r="N102" s="21">
        <v>5236099</v>
      </c>
      <c r="O102" s="15">
        <v>-39.292457462335896</v>
      </c>
      <c r="P102" s="15">
        <v>5.2025474742729533E-2</v>
      </c>
    </row>
    <row r="103" spans="1:16" x14ac:dyDescent="0.25">
      <c r="A103" s="14" t="s">
        <v>253</v>
      </c>
      <c r="B103" s="21">
        <v>34599</v>
      </c>
      <c r="C103" s="21">
        <v>184861</v>
      </c>
      <c r="D103" s="15">
        <v>434.29578889563288</v>
      </c>
      <c r="E103" s="15">
        <v>3.2486173171503512E-3</v>
      </c>
      <c r="L103" s="14" t="s">
        <v>197</v>
      </c>
      <c r="M103" s="21">
        <v>4429961</v>
      </c>
      <c r="N103" s="21">
        <v>5177182</v>
      </c>
      <c r="O103" s="15">
        <v>16.867439690778312</v>
      </c>
      <c r="P103" s="15">
        <v>5.1440079986935686E-2</v>
      </c>
    </row>
    <row r="104" spans="1:16" x14ac:dyDescent="0.25">
      <c r="A104" s="14" t="s">
        <v>254</v>
      </c>
      <c r="B104" s="21" t="s">
        <v>255</v>
      </c>
      <c r="C104" s="21">
        <v>171552</v>
      </c>
      <c r="D104" s="15" t="e">
        <v>#VALUE!</v>
      </c>
      <c r="E104" s="15">
        <v>3.014734303026474E-3</v>
      </c>
      <c r="L104" s="14" t="s">
        <v>236</v>
      </c>
      <c r="M104" s="21">
        <v>3878992</v>
      </c>
      <c r="N104" s="21">
        <v>5084127</v>
      </c>
      <c r="O104" s="15">
        <v>31.068251752001544</v>
      </c>
      <c r="P104" s="15">
        <v>5.051549270312293E-2</v>
      </c>
    </row>
    <row r="105" spans="1:16" x14ac:dyDescent="0.25">
      <c r="A105" s="14" t="s">
        <v>256</v>
      </c>
      <c r="B105" s="21">
        <v>12226</v>
      </c>
      <c r="C105" s="21">
        <v>145564</v>
      </c>
      <c r="D105" s="15">
        <v>1090.6101750368068</v>
      </c>
      <c r="E105" s="15">
        <v>2.5580394520946749E-3</v>
      </c>
      <c r="L105" s="14" t="s">
        <v>252</v>
      </c>
      <c r="M105" s="21">
        <v>6174751</v>
      </c>
      <c r="N105" s="21">
        <v>4797193</v>
      </c>
      <c r="O105" s="15">
        <v>-22.309531185953887</v>
      </c>
      <c r="P105" s="15">
        <v>4.7664538668481804E-2</v>
      </c>
    </row>
    <row r="106" spans="1:16" x14ac:dyDescent="0.25">
      <c r="A106" s="14" t="s">
        <v>257</v>
      </c>
      <c r="B106" s="21">
        <v>92585</v>
      </c>
      <c r="C106" s="21">
        <v>145131</v>
      </c>
      <c r="D106" s="15">
        <v>56.754333855376132</v>
      </c>
      <c r="E106" s="15">
        <v>2.5504302143521218E-3</v>
      </c>
      <c r="L106" s="14" t="s">
        <v>224</v>
      </c>
      <c r="M106" s="21">
        <v>1887218</v>
      </c>
      <c r="N106" s="21">
        <v>4774207</v>
      </c>
      <c r="O106" s="15">
        <v>152.97591481217324</v>
      </c>
      <c r="P106" s="15">
        <v>4.7436151550049481E-2</v>
      </c>
    </row>
    <row r="107" spans="1:16" x14ac:dyDescent="0.25">
      <c r="A107" s="14" t="s">
        <v>258</v>
      </c>
      <c r="B107" s="21">
        <v>966833</v>
      </c>
      <c r="C107" s="21">
        <v>136399</v>
      </c>
      <c r="D107" s="15">
        <v>-85.892186137626666</v>
      </c>
      <c r="E107" s="15">
        <v>2.3969801820935225E-3</v>
      </c>
      <c r="L107" s="14" t="s">
        <v>280</v>
      </c>
      <c r="M107" s="21">
        <v>3514634</v>
      </c>
      <c r="N107" s="21">
        <v>4386645</v>
      </c>
      <c r="O107" s="15">
        <v>24.810862240563296</v>
      </c>
      <c r="P107" s="15">
        <v>4.3585365489235549E-2</v>
      </c>
    </row>
    <row r="108" spans="1:16" x14ac:dyDescent="0.25">
      <c r="A108" s="14" t="s">
        <v>259</v>
      </c>
      <c r="B108" s="21">
        <v>8764</v>
      </c>
      <c r="C108" s="21">
        <v>127691</v>
      </c>
      <c r="D108" s="15">
        <v>1356.9945230488361</v>
      </c>
      <c r="E108" s="15">
        <v>2.2439519089707699E-3</v>
      </c>
      <c r="L108" s="14" t="s">
        <v>301</v>
      </c>
      <c r="M108" s="21">
        <v>4654644</v>
      </c>
      <c r="N108" s="21">
        <v>4197701</v>
      </c>
      <c r="O108" s="15">
        <v>-9.8169269228752967</v>
      </c>
      <c r="P108" s="15">
        <v>4.1708032516770688E-2</v>
      </c>
    </row>
    <row r="109" spans="1:16" x14ac:dyDescent="0.25">
      <c r="A109" s="14" t="s">
        <v>260</v>
      </c>
      <c r="B109" s="21">
        <v>349183</v>
      </c>
      <c r="C109" s="21">
        <v>112613</v>
      </c>
      <c r="D109" s="15">
        <v>-67.749575437521301</v>
      </c>
      <c r="E109" s="15">
        <v>1.9789817318755848E-3</v>
      </c>
      <c r="L109" s="14" t="s">
        <v>269</v>
      </c>
      <c r="M109" s="21">
        <v>6430946</v>
      </c>
      <c r="N109" s="21">
        <v>4114172</v>
      </c>
      <c r="O109" s="15">
        <v>-36.025399684587626</v>
      </c>
      <c r="P109" s="15">
        <v>4.0878094832287368E-2</v>
      </c>
    </row>
    <row r="110" spans="1:16" x14ac:dyDescent="0.25">
      <c r="A110" s="14" t="s">
        <v>261</v>
      </c>
      <c r="B110" s="21">
        <v>19003</v>
      </c>
      <c r="C110" s="21">
        <v>79322</v>
      </c>
      <c r="D110" s="15">
        <v>317.41830237330947</v>
      </c>
      <c r="E110" s="15">
        <v>1.3939490905653445E-3</v>
      </c>
      <c r="L110" s="14" t="s">
        <v>293</v>
      </c>
      <c r="M110" s="21">
        <v>3387700</v>
      </c>
      <c r="N110" s="21">
        <v>3776729</v>
      </c>
      <c r="O110" s="15">
        <v>11.483572925583729</v>
      </c>
      <c r="P110" s="15">
        <v>3.7525287279639705E-2</v>
      </c>
    </row>
    <row r="111" spans="1:16" x14ac:dyDescent="0.25">
      <c r="A111" s="14" t="s">
        <v>262</v>
      </c>
      <c r="B111" s="21" t="s">
        <v>255</v>
      </c>
      <c r="C111" s="21">
        <v>54585</v>
      </c>
      <c r="D111" s="15" t="e">
        <v>#VALUE!</v>
      </c>
      <c r="E111" s="15">
        <v>9.5923843458951277E-4</v>
      </c>
      <c r="L111" s="14" t="s">
        <v>253</v>
      </c>
      <c r="M111" s="21">
        <v>3287932</v>
      </c>
      <c r="N111" s="21">
        <v>3627114</v>
      </c>
      <c r="O111" s="15">
        <v>10.315967605169448</v>
      </c>
      <c r="P111" s="15">
        <v>3.6038724209760106E-2</v>
      </c>
    </row>
    <row r="112" spans="1:16" x14ac:dyDescent="0.25">
      <c r="A112" s="14" t="s">
        <v>263</v>
      </c>
      <c r="B112" s="21">
        <v>97190</v>
      </c>
      <c r="C112" s="21">
        <v>53290</v>
      </c>
      <c r="D112" s="15">
        <v>-45.169256096306206</v>
      </c>
      <c r="E112" s="15">
        <v>9.3648101455116113E-4</v>
      </c>
      <c r="L112" s="14" t="s">
        <v>302</v>
      </c>
      <c r="M112" s="21">
        <v>1062203</v>
      </c>
      <c r="N112" s="21">
        <v>3493039</v>
      </c>
      <c r="O112" s="15">
        <v>228.84853460214288</v>
      </c>
      <c r="P112" s="15">
        <v>3.4706565378131549E-2</v>
      </c>
    </row>
    <row r="113" spans="1:16" x14ac:dyDescent="0.25">
      <c r="A113" s="14" t="s">
        <v>264</v>
      </c>
      <c r="B113" s="21">
        <v>62878</v>
      </c>
      <c r="C113" s="21">
        <v>51024</v>
      </c>
      <c r="D113" s="15">
        <v>-18.852380800916052</v>
      </c>
      <c r="E113" s="15">
        <v>8.9665992280837774E-4</v>
      </c>
      <c r="L113" s="14" t="s">
        <v>207</v>
      </c>
      <c r="M113" s="21">
        <v>5959633</v>
      </c>
      <c r="N113" s="21">
        <v>3376130</v>
      </c>
      <c r="O113" s="15">
        <v>-43.350035144781565</v>
      </c>
      <c r="P113" s="15">
        <v>3.3544966595011182E-2</v>
      </c>
    </row>
    <row r="114" spans="1:16" x14ac:dyDescent="0.25">
      <c r="A114" s="14" t="s">
        <v>265</v>
      </c>
      <c r="B114" s="21">
        <v>23169</v>
      </c>
      <c r="C114" s="21">
        <v>42443</v>
      </c>
      <c r="D114" s="15">
        <v>83.188743579783335</v>
      </c>
      <c r="E114" s="15">
        <v>7.4586345844614252E-4</v>
      </c>
      <c r="L114" s="14" t="s">
        <v>254</v>
      </c>
      <c r="M114" s="21">
        <v>2362060</v>
      </c>
      <c r="N114" s="21">
        <v>3105042</v>
      </c>
      <c r="O114" s="15">
        <v>31.454831799361557</v>
      </c>
      <c r="P114" s="15">
        <v>3.0851457190957311E-2</v>
      </c>
    </row>
    <row r="115" spans="1:16" x14ac:dyDescent="0.25">
      <c r="A115" s="14" t="s">
        <v>266</v>
      </c>
      <c r="B115" s="21">
        <v>221900</v>
      </c>
      <c r="C115" s="21">
        <v>37313</v>
      </c>
      <c r="D115" s="15">
        <v>-83.184767913474531</v>
      </c>
      <c r="E115" s="15">
        <v>6.5571244315908194E-4</v>
      </c>
      <c r="L115" s="14" t="s">
        <v>263</v>
      </c>
      <c r="M115" s="21">
        <v>1504651</v>
      </c>
      <c r="N115" s="21">
        <v>2965345</v>
      </c>
      <c r="O115" s="15">
        <v>97.078591646833729</v>
      </c>
      <c r="P115" s="15">
        <v>2.9463438602092756E-2</v>
      </c>
    </row>
    <row r="116" spans="1:16" x14ac:dyDescent="0.25">
      <c r="A116" s="14" t="s">
        <v>267</v>
      </c>
      <c r="B116" s="21">
        <v>28175</v>
      </c>
      <c r="C116" s="21">
        <v>36558</v>
      </c>
      <c r="D116" s="15">
        <v>29.753327417923686</v>
      </c>
      <c r="E116" s="15">
        <v>6.4244460367726306E-4</v>
      </c>
      <c r="L116" s="14" t="s">
        <v>303</v>
      </c>
      <c r="M116" s="21">
        <v>3817995</v>
      </c>
      <c r="N116" s="21">
        <v>2949848</v>
      </c>
      <c r="O116" s="15">
        <v>-22.738295885667739</v>
      </c>
      <c r="P116" s="15">
        <v>2.930946160851642E-2</v>
      </c>
    </row>
    <row r="117" spans="1:16" x14ac:dyDescent="0.25">
      <c r="A117" s="14" t="s">
        <v>268</v>
      </c>
      <c r="B117" s="21" t="s">
        <v>255</v>
      </c>
      <c r="C117" s="21">
        <v>21093</v>
      </c>
      <c r="D117" s="15" t="e">
        <v>#VALUE!</v>
      </c>
      <c r="E117" s="15">
        <v>3.7067356051656298E-4</v>
      </c>
      <c r="L117" s="14" t="s">
        <v>304</v>
      </c>
      <c r="M117" s="21">
        <v>237876</v>
      </c>
      <c r="N117" s="21">
        <v>2937690</v>
      </c>
      <c r="O117" s="15">
        <v>1134.9669575745347</v>
      </c>
      <c r="P117" s="15">
        <v>2.9188660660726451E-2</v>
      </c>
    </row>
    <row r="118" spans="1:16" x14ac:dyDescent="0.25">
      <c r="A118" s="14" t="s">
        <v>269</v>
      </c>
      <c r="B118" s="21" t="s">
        <v>255</v>
      </c>
      <c r="C118" s="21">
        <v>16322</v>
      </c>
      <c r="D118" s="15" t="e">
        <v>#VALUE!</v>
      </c>
      <c r="E118" s="15">
        <v>2.8683135896986396E-4</v>
      </c>
      <c r="L118" s="14" t="s">
        <v>288</v>
      </c>
      <c r="M118" s="21">
        <v>5967487</v>
      </c>
      <c r="N118" s="21">
        <v>2937087</v>
      </c>
      <c r="O118" s="15">
        <v>-50.781845021195686</v>
      </c>
      <c r="P118" s="15">
        <v>2.9182669299358022E-2</v>
      </c>
    </row>
    <row r="119" spans="1:16" x14ac:dyDescent="0.25">
      <c r="A119" s="14" t="s">
        <v>270</v>
      </c>
      <c r="B119" s="21">
        <v>26950</v>
      </c>
      <c r="C119" s="21">
        <v>15355</v>
      </c>
      <c r="D119" s="15">
        <v>-43.024118738404447</v>
      </c>
      <c r="E119" s="15">
        <v>2.6983798045473968E-4</v>
      </c>
      <c r="L119" s="14" t="s">
        <v>291</v>
      </c>
      <c r="M119" s="21">
        <v>4697641</v>
      </c>
      <c r="N119" s="21">
        <v>2706353</v>
      </c>
      <c r="O119" s="15">
        <v>-42.389105510616922</v>
      </c>
      <c r="P119" s="15">
        <v>2.6890114118623479E-2</v>
      </c>
    </row>
    <row r="120" spans="1:16" x14ac:dyDescent="0.25">
      <c r="A120" s="14" t="s">
        <v>271</v>
      </c>
      <c r="B120" s="21">
        <v>10413</v>
      </c>
      <c r="C120" s="21">
        <v>9975</v>
      </c>
      <c r="D120" s="15">
        <v>-4.2062806107749964</v>
      </c>
      <c r="E120" s="15">
        <v>1.7529364083595107E-4</v>
      </c>
      <c r="L120" s="14" t="s">
        <v>305</v>
      </c>
      <c r="M120" s="21">
        <v>1049222</v>
      </c>
      <c r="N120" s="21">
        <v>2545743</v>
      </c>
      <c r="O120" s="15">
        <v>142.6314926679006</v>
      </c>
      <c r="P120" s="15">
        <v>2.5294305579016078E-2</v>
      </c>
    </row>
    <row r="121" spans="1:16" x14ac:dyDescent="0.25">
      <c r="A121" s="14" t="s">
        <v>272</v>
      </c>
      <c r="B121" s="21" t="s">
        <v>255</v>
      </c>
      <c r="C121" s="21">
        <v>5419</v>
      </c>
      <c r="D121" s="15" t="e">
        <v>#VALUE!</v>
      </c>
      <c r="E121" s="15">
        <v>9.5229698214538235E-5</v>
      </c>
      <c r="L121" s="14" t="s">
        <v>277</v>
      </c>
      <c r="M121" s="21">
        <v>1493633</v>
      </c>
      <c r="N121" s="21">
        <v>2447695</v>
      </c>
      <c r="O121" s="15">
        <v>63.875262531023367</v>
      </c>
      <c r="P121" s="15">
        <v>2.4320108233325109E-2</v>
      </c>
    </row>
    <row r="122" spans="1:16" x14ac:dyDescent="0.25">
      <c r="A122" s="14" t="s">
        <v>273</v>
      </c>
      <c r="B122" s="21" t="s">
        <v>255</v>
      </c>
      <c r="C122" s="21">
        <v>4736</v>
      </c>
      <c r="D122" s="15" t="e">
        <v>#VALUE!</v>
      </c>
      <c r="E122" s="15">
        <v>8.3227136140257062E-5</v>
      </c>
      <c r="L122" s="14" t="s">
        <v>244</v>
      </c>
      <c r="M122" s="21">
        <v>10140615</v>
      </c>
      <c r="N122" s="21">
        <v>2443903</v>
      </c>
      <c r="O122" s="15">
        <v>-75.899854200164384</v>
      </c>
      <c r="P122" s="15">
        <v>2.4282431214570414E-2</v>
      </c>
    </row>
    <row r="123" spans="1:16" x14ac:dyDescent="0.25">
      <c r="A123" s="14" t="s">
        <v>274</v>
      </c>
      <c r="B123" s="21">
        <v>45781</v>
      </c>
      <c r="C123" s="21">
        <v>4454</v>
      </c>
      <c r="D123" s="15">
        <v>-90.271073152617902</v>
      </c>
      <c r="E123" s="15">
        <v>7.827146629406778E-5</v>
      </c>
      <c r="L123" s="14" t="s">
        <v>261</v>
      </c>
      <c r="M123" s="21">
        <v>637118</v>
      </c>
      <c r="N123" s="21">
        <v>2393162</v>
      </c>
      <c r="O123" s="15">
        <v>275.62304000200902</v>
      </c>
      <c r="P123" s="15">
        <v>2.3778272562505042E-2</v>
      </c>
    </row>
    <row r="124" spans="1:16" x14ac:dyDescent="0.25">
      <c r="A124" s="14" t="s">
        <v>275</v>
      </c>
      <c r="B124" s="21" t="s">
        <v>255</v>
      </c>
      <c r="C124" s="21">
        <v>3384</v>
      </c>
      <c r="D124" s="15" t="e">
        <v>#VALUE!</v>
      </c>
      <c r="E124" s="15">
        <v>5.9468038154271518E-5</v>
      </c>
      <c r="L124" s="14" t="s">
        <v>273</v>
      </c>
      <c r="M124" s="21">
        <v>72855</v>
      </c>
      <c r="N124" s="21">
        <v>2305134</v>
      </c>
      <c r="O124" s="15">
        <v>3064.002470660902</v>
      </c>
      <c r="P124" s="15">
        <v>2.2903633161941186E-2</v>
      </c>
    </row>
    <row r="125" spans="1:16" x14ac:dyDescent="0.25">
      <c r="A125" s="14" t="s">
        <v>276</v>
      </c>
      <c r="B125" s="21" t="s">
        <v>255</v>
      </c>
      <c r="C125" s="21">
        <v>2348</v>
      </c>
      <c r="D125" s="15" t="e">
        <v>#VALUE!</v>
      </c>
      <c r="E125" s="15">
        <v>4.1262102123590284E-5</v>
      </c>
      <c r="L125" s="14" t="s">
        <v>274</v>
      </c>
      <c r="M125" s="21">
        <v>3338768</v>
      </c>
      <c r="N125" s="21">
        <v>2095588</v>
      </c>
      <c r="O125" s="15">
        <v>-37.234692557254654</v>
      </c>
      <c r="P125" s="15">
        <v>2.0821600310683027E-2</v>
      </c>
    </row>
    <row r="126" spans="1:16" x14ac:dyDescent="0.25">
      <c r="A126" s="14" t="s">
        <v>277</v>
      </c>
      <c r="B126" s="21">
        <v>2677</v>
      </c>
      <c r="C126" s="21">
        <v>2139</v>
      </c>
      <c r="D126" s="15">
        <v>-20.097123645872244</v>
      </c>
      <c r="E126" s="15">
        <v>3.75892829822656E-5</v>
      </c>
      <c r="L126" s="14" t="s">
        <v>285</v>
      </c>
      <c r="M126" s="21">
        <v>1647038</v>
      </c>
      <c r="N126" s="21">
        <v>2070089</v>
      </c>
      <c r="O126" s="15">
        <v>25.685564024630892</v>
      </c>
      <c r="P126" s="15">
        <v>2.0568244218587585E-2</v>
      </c>
    </row>
    <row r="127" spans="1:16" x14ac:dyDescent="0.25">
      <c r="A127" s="14" t="s">
        <v>278</v>
      </c>
      <c r="B127" s="21" t="s">
        <v>255</v>
      </c>
      <c r="C127" s="21">
        <v>2135</v>
      </c>
      <c r="D127" s="15" t="e">
        <v>#VALUE!</v>
      </c>
      <c r="E127" s="15">
        <v>3.7518989792957952E-5</v>
      </c>
      <c r="L127" s="14" t="s">
        <v>306</v>
      </c>
      <c r="M127" s="21" t="s">
        <v>255</v>
      </c>
      <c r="N127" s="21">
        <v>2024008</v>
      </c>
      <c r="O127" s="15" t="e">
        <v>#VALUE!</v>
      </c>
      <c r="P127" s="15">
        <v>2.011038696615219E-2</v>
      </c>
    </row>
    <row r="128" spans="1:16" x14ac:dyDescent="0.25">
      <c r="A128" s="14" t="s">
        <v>279</v>
      </c>
      <c r="B128" s="21">
        <v>52702</v>
      </c>
      <c r="C128" s="21">
        <v>1218</v>
      </c>
      <c r="D128" s="15">
        <v>-97.688892262153246</v>
      </c>
      <c r="E128" s="15">
        <v>2.1404276144179287E-5</v>
      </c>
      <c r="L128" s="14" t="s">
        <v>307</v>
      </c>
      <c r="M128" s="21">
        <v>1305970</v>
      </c>
      <c r="N128" s="21">
        <v>1992131</v>
      </c>
      <c r="O128" s="15">
        <v>52.540334004609605</v>
      </c>
      <c r="P128" s="15">
        <v>1.9793659559284214E-2</v>
      </c>
    </row>
    <row r="129" spans="1:16" x14ac:dyDescent="0.25">
      <c r="A129" s="14" t="s">
        <v>280</v>
      </c>
      <c r="B129" s="21">
        <v>14802</v>
      </c>
      <c r="C129" s="21">
        <v>1200</v>
      </c>
      <c r="D129" s="15">
        <v>-91.892987434130518</v>
      </c>
      <c r="E129" s="15">
        <v>2.1087956792294864E-5</v>
      </c>
      <c r="L129" s="14" t="s">
        <v>308</v>
      </c>
      <c r="M129" s="21">
        <v>2219900</v>
      </c>
      <c r="N129" s="21">
        <v>1826655</v>
      </c>
      <c r="O129" s="15">
        <v>-17.714536690841925</v>
      </c>
      <c r="P129" s="15">
        <v>1.8149502819977355E-2</v>
      </c>
    </row>
    <row r="130" spans="1:16" x14ac:dyDescent="0.25">
      <c r="A130" s="14" t="s">
        <v>281</v>
      </c>
      <c r="B130" s="21">
        <v>1364</v>
      </c>
      <c r="C130" s="21">
        <v>1165</v>
      </c>
      <c r="D130" s="15">
        <v>-14.589442815249271</v>
      </c>
      <c r="E130" s="15">
        <v>2.0472891385852931E-5</v>
      </c>
      <c r="L130" s="14" t="s">
        <v>309</v>
      </c>
      <c r="M130" s="21">
        <v>1458477</v>
      </c>
      <c r="N130" s="21">
        <v>1816628</v>
      </c>
      <c r="O130" s="15">
        <v>24.556506547583552</v>
      </c>
      <c r="P130" s="15">
        <v>1.8049875323391567E-2</v>
      </c>
    </row>
    <row r="131" spans="1:16" x14ac:dyDescent="0.25">
      <c r="A131" s="14" t="s">
        <v>282</v>
      </c>
      <c r="B131" s="21" t="s">
        <v>255</v>
      </c>
      <c r="C131" s="21">
        <v>1136</v>
      </c>
      <c r="D131" s="15" t="e">
        <v>#VALUE!</v>
      </c>
      <c r="E131" s="15">
        <v>1.9963265763372472E-5</v>
      </c>
      <c r="L131" s="14" t="s">
        <v>310</v>
      </c>
      <c r="M131" s="21">
        <v>1644810</v>
      </c>
      <c r="N131" s="21">
        <v>1688750</v>
      </c>
      <c r="O131" s="15">
        <v>2.6714331746523925</v>
      </c>
      <c r="P131" s="15">
        <v>1.6779289404532743E-2</v>
      </c>
    </row>
    <row r="132" spans="1:16" x14ac:dyDescent="0.25">
      <c r="A132" s="14" t="s">
        <v>283</v>
      </c>
      <c r="B132" s="21" t="s">
        <v>255</v>
      </c>
      <c r="C132" s="21">
        <v>1128</v>
      </c>
      <c r="D132" s="15" t="e">
        <v>#VALUE!</v>
      </c>
      <c r="E132" s="15">
        <v>1.9822679384757176E-5</v>
      </c>
      <c r="L132" s="14" t="s">
        <v>272</v>
      </c>
      <c r="M132" s="21">
        <v>369429</v>
      </c>
      <c r="N132" s="21">
        <v>1674303</v>
      </c>
      <c r="O132" s="15">
        <v>353.21374337152741</v>
      </c>
      <c r="P132" s="15">
        <v>1.663574512975715E-2</v>
      </c>
    </row>
    <row r="133" spans="1:16" x14ac:dyDescent="0.25">
      <c r="A133" s="14" t="s">
        <v>284</v>
      </c>
      <c r="B133" s="21" t="s">
        <v>255</v>
      </c>
      <c r="C133" s="21">
        <v>1096</v>
      </c>
      <c r="D133" s="15" t="e">
        <v>#VALUE!</v>
      </c>
      <c r="E133" s="15">
        <v>1.9260333870295978E-5</v>
      </c>
      <c r="L133" s="14" t="s">
        <v>260</v>
      </c>
      <c r="M133" s="21">
        <v>1527051</v>
      </c>
      <c r="N133" s="21">
        <v>1529585</v>
      </c>
      <c r="O133" s="15">
        <v>0.16594075770881034</v>
      </c>
      <c r="P133" s="15">
        <v>1.5197838273179698E-2</v>
      </c>
    </row>
    <row r="134" spans="1:16" x14ac:dyDescent="0.25">
      <c r="A134" s="14" t="s">
        <v>285</v>
      </c>
      <c r="B134" s="21">
        <v>2063</v>
      </c>
      <c r="C134" s="21" t="s">
        <v>255</v>
      </c>
      <c r="D134" s="15" t="e">
        <v>#VALUE!</v>
      </c>
      <c r="E134" s="15" t="e">
        <v>#VALUE!</v>
      </c>
      <c r="L134" s="14" t="s">
        <v>296</v>
      </c>
      <c r="M134" s="21">
        <v>3580959</v>
      </c>
      <c r="N134" s="21">
        <v>1513417</v>
      </c>
      <c r="O134" s="15">
        <v>-57.737103384875397</v>
      </c>
      <c r="P134" s="15">
        <v>1.5037194275493548E-2</v>
      </c>
    </row>
    <row r="135" spans="1:16" x14ac:dyDescent="0.25">
      <c r="A135" s="14" t="s">
        <v>286</v>
      </c>
      <c r="B135" s="21">
        <v>1254</v>
      </c>
      <c r="C135" s="21" t="s">
        <v>255</v>
      </c>
      <c r="D135" s="15" t="e">
        <v>#VALUE!</v>
      </c>
      <c r="E135" s="15" t="e">
        <v>#VALUE!</v>
      </c>
      <c r="L135" s="14" t="s">
        <v>311</v>
      </c>
      <c r="M135" s="21">
        <v>184531</v>
      </c>
      <c r="N135" s="21">
        <v>1495966</v>
      </c>
      <c r="O135" s="15">
        <v>710.68546748242841</v>
      </c>
      <c r="P135" s="15">
        <v>1.4863802489025154E-2</v>
      </c>
    </row>
    <row r="136" spans="1:16" x14ac:dyDescent="0.25">
      <c r="A136" s="14" t="s">
        <v>287</v>
      </c>
      <c r="B136" s="21">
        <v>7822</v>
      </c>
      <c r="C136" s="21" t="s">
        <v>255</v>
      </c>
      <c r="D136" s="15" t="e">
        <v>#VALUE!</v>
      </c>
      <c r="E136" s="15" t="e">
        <v>#VALUE!</v>
      </c>
      <c r="L136" s="14" t="s">
        <v>231</v>
      </c>
      <c r="M136" s="21">
        <v>737394</v>
      </c>
      <c r="N136" s="21">
        <v>1469395</v>
      </c>
      <c r="O136" s="15">
        <v>99.268640645299513</v>
      </c>
      <c r="P136" s="15">
        <v>1.4599795087830283E-2</v>
      </c>
    </row>
    <row r="137" spans="1:16" x14ac:dyDescent="0.25">
      <c r="A137" s="14" t="s">
        <v>288</v>
      </c>
      <c r="B137" s="21">
        <v>45156</v>
      </c>
      <c r="C137" s="21" t="s">
        <v>255</v>
      </c>
      <c r="D137" s="15" t="e">
        <v>#VALUE!</v>
      </c>
      <c r="E137" s="15" t="e">
        <v>#VALUE!</v>
      </c>
      <c r="L137" s="14" t="s">
        <v>312</v>
      </c>
      <c r="M137" s="21">
        <v>760558</v>
      </c>
      <c r="N137" s="21">
        <v>1353474</v>
      </c>
      <c r="O137" s="15">
        <v>77.958025554921534</v>
      </c>
      <c r="P137" s="15">
        <v>1.3448012996305285E-2</v>
      </c>
    </row>
    <row r="138" spans="1:16" x14ac:dyDescent="0.25">
      <c r="A138" s="14" t="s">
        <v>289</v>
      </c>
      <c r="B138" s="21">
        <v>130300</v>
      </c>
      <c r="C138" s="21" t="s">
        <v>255</v>
      </c>
      <c r="D138" s="15" t="e">
        <v>#VALUE!</v>
      </c>
      <c r="E138" s="15" t="e">
        <v>#VALUE!</v>
      </c>
      <c r="L138" s="14" t="s">
        <v>265</v>
      </c>
      <c r="M138" s="21">
        <v>1861516</v>
      </c>
      <c r="N138" s="21">
        <v>1263375</v>
      </c>
      <c r="O138" s="15">
        <v>-32.131929029887459</v>
      </c>
      <c r="P138" s="15">
        <v>1.2552796299897294E-2</v>
      </c>
    </row>
    <row r="139" spans="1:16" x14ac:dyDescent="0.25">
      <c r="A139" s="14" t="s">
        <v>290</v>
      </c>
      <c r="B139" s="21">
        <v>6207</v>
      </c>
      <c r="C139" s="21" t="s">
        <v>255</v>
      </c>
      <c r="D139" s="15" t="e">
        <v>#VALUE!</v>
      </c>
      <c r="E139" s="15" t="e">
        <v>#VALUE!</v>
      </c>
      <c r="L139" s="14" t="s">
        <v>313</v>
      </c>
      <c r="M139" s="21">
        <v>10432</v>
      </c>
      <c r="N139" s="21">
        <v>1194000</v>
      </c>
      <c r="O139" s="15">
        <v>11345.552147239263</v>
      </c>
      <c r="P139" s="15">
        <v>1.1863491664848021E-2</v>
      </c>
    </row>
    <row r="140" spans="1:16" x14ac:dyDescent="0.25">
      <c r="A140" s="14" t="s">
        <v>291</v>
      </c>
      <c r="B140" s="21">
        <v>7520</v>
      </c>
      <c r="C140" s="21" t="s">
        <v>255</v>
      </c>
      <c r="D140" s="15" t="e">
        <v>#VALUE!</v>
      </c>
      <c r="E140" s="15" t="e">
        <v>#VALUE!</v>
      </c>
      <c r="L140" s="14" t="s">
        <v>237</v>
      </c>
      <c r="M140" s="21">
        <v>3001681</v>
      </c>
      <c r="N140" s="21">
        <v>1044516</v>
      </c>
      <c r="O140" s="15">
        <v>-65.202298312179067</v>
      </c>
      <c r="P140" s="15">
        <v>1.0378230200837852E-2</v>
      </c>
    </row>
    <row r="141" spans="1:16" x14ac:dyDescent="0.25">
      <c r="A141" s="14" t="s">
        <v>292</v>
      </c>
      <c r="B141" s="21">
        <v>29257</v>
      </c>
      <c r="C141" s="21" t="s">
        <v>255</v>
      </c>
      <c r="D141" s="15" t="e">
        <v>#VALUE!</v>
      </c>
      <c r="E141" s="15" t="e">
        <v>#VALUE!</v>
      </c>
      <c r="L141" s="14" t="s">
        <v>297</v>
      </c>
      <c r="M141" s="21">
        <v>792928</v>
      </c>
      <c r="N141" s="21">
        <v>978729</v>
      </c>
      <c r="O141" s="15">
        <v>23.43226623350418</v>
      </c>
      <c r="P141" s="15">
        <v>9.7245756563191284E-3</v>
      </c>
    </row>
    <row r="142" spans="1:16" x14ac:dyDescent="0.25">
      <c r="A142" s="14" t="s">
        <v>293</v>
      </c>
      <c r="B142" s="21">
        <v>74795</v>
      </c>
      <c r="C142" s="21" t="s">
        <v>255</v>
      </c>
      <c r="D142" s="15" t="e">
        <v>#VALUE!</v>
      </c>
      <c r="E142" s="15" t="e">
        <v>#VALUE!</v>
      </c>
      <c r="L142" s="14" t="s">
        <v>251</v>
      </c>
      <c r="M142" s="21">
        <v>285448</v>
      </c>
      <c r="N142" s="21">
        <v>922056</v>
      </c>
      <c r="O142" s="15">
        <v>223.02065525069366</v>
      </c>
      <c r="P142" s="15">
        <v>9.1614771109908757E-3</v>
      </c>
    </row>
    <row r="143" spans="1:16" x14ac:dyDescent="0.25">
      <c r="A143" s="14" t="s">
        <v>294</v>
      </c>
      <c r="B143" s="21">
        <v>4176</v>
      </c>
      <c r="C143" s="21" t="s">
        <v>255</v>
      </c>
      <c r="D143" s="15" t="e">
        <v>#VALUE!</v>
      </c>
      <c r="E143" s="15" t="e">
        <v>#VALUE!</v>
      </c>
      <c r="L143" s="14" t="s">
        <v>276</v>
      </c>
      <c r="M143" s="21">
        <v>681776</v>
      </c>
      <c r="N143" s="21">
        <v>884800</v>
      </c>
      <c r="O143" s="15">
        <v>29.778695641970387</v>
      </c>
      <c r="P143" s="15">
        <v>8.7913043760950837E-3</v>
      </c>
    </row>
    <row r="144" spans="1:16" x14ac:dyDescent="0.25">
      <c r="A144" s="14" t="s">
        <v>295</v>
      </c>
      <c r="B144" s="21">
        <v>1197</v>
      </c>
      <c r="C144" s="21" t="s">
        <v>255</v>
      </c>
      <c r="D144" s="15" t="e">
        <v>#VALUE!</v>
      </c>
      <c r="E144" s="15" t="e">
        <v>#VALUE!</v>
      </c>
      <c r="L144" s="14" t="s">
        <v>217</v>
      </c>
      <c r="M144" s="21">
        <v>948440</v>
      </c>
      <c r="N144" s="21">
        <v>853738</v>
      </c>
      <c r="O144" s="15">
        <v>-9.9850280460545804</v>
      </c>
      <c r="P144" s="15">
        <v>8.4826747462010219E-3</v>
      </c>
    </row>
    <row r="145" spans="1:16" x14ac:dyDescent="0.25">
      <c r="A145" s="14" t="s">
        <v>296</v>
      </c>
      <c r="B145" s="21">
        <v>1018</v>
      </c>
      <c r="C145" s="21" t="s">
        <v>255</v>
      </c>
      <c r="D145" s="15" t="e">
        <v>#VALUE!</v>
      </c>
      <c r="E145" s="15" t="e">
        <v>#VALUE!</v>
      </c>
      <c r="L145" s="14" t="s">
        <v>314</v>
      </c>
      <c r="M145" s="21">
        <v>2692087</v>
      </c>
      <c r="N145" s="21">
        <v>767209</v>
      </c>
      <c r="O145" s="15">
        <v>-71.501329637563714</v>
      </c>
      <c r="P145" s="15">
        <v>7.6229292937155654E-3</v>
      </c>
    </row>
    <row r="146" spans="1:16" x14ac:dyDescent="0.25">
      <c r="A146" s="14" t="s">
        <v>297</v>
      </c>
      <c r="B146" s="21">
        <v>34772</v>
      </c>
      <c r="C146" s="21" t="s">
        <v>255</v>
      </c>
      <c r="D146" s="15" t="e">
        <v>#VALUE!</v>
      </c>
      <c r="E146" s="15" t="e">
        <v>#VALUE!</v>
      </c>
      <c r="L146" s="14" t="s">
        <v>283</v>
      </c>
      <c r="M146" s="21">
        <v>200085</v>
      </c>
      <c r="N146" s="21">
        <v>737937</v>
      </c>
      <c r="O146" s="15">
        <v>268.81175500412326</v>
      </c>
      <c r="P146" s="15">
        <v>7.3320849653961085E-3</v>
      </c>
    </row>
    <row r="147" spans="1:16" x14ac:dyDescent="0.25">
      <c r="A147" s="14" t="s">
        <v>298</v>
      </c>
      <c r="B147" s="21">
        <v>30298</v>
      </c>
      <c r="C147" s="21" t="s">
        <v>255</v>
      </c>
      <c r="D147" s="15" t="e">
        <v>#VALUE!</v>
      </c>
      <c r="E147" s="15" t="e">
        <v>#VALUE!</v>
      </c>
      <c r="L147" s="14" t="s">
        <v>315</v>
      </c>
      <c r="M147" s="21">
        <v>384795</v>
      </c>
      <c r="N147" s="21">
        <v>706172</v>
      </c>
      <c r="O147" s="15">
        <v>83.519016619238812</v>
      </c>
      <c r="P147" s="15">
        <v>7.0164703818668822E-3</v>
      </c>
    </row>
    <row r="148" spans="1:16" x14ac:dyDescent="0.25">
      <c r="A148" s="14" t="s">
        <v>299</v>
      </c>
      <c r="B148" s="21">
        <v>25968</v>
      </c>
      <c r="C148" s="21" t="s">
        <v>255</v>
      </c>
      <c r="D148" s="15" t="e">
        <v>#VALUE!</v>
      </c>
      <c r="E148" s="15" t="e">
        <v>#VALUE!</v>
      </c>
      <c r="L148" s="14" t="s">
        <v>316</v>
      </c>
      <c r="M148" s="21">
        <v>874272</v>
      </c>
      <c r="N148" s="21">
        <v>582728</v>
      </c>
      <c r="O148" s="15">
        <v>-33.347059038834587</v>
      </c>
      <c r="P148" s="15">
        <v>5.7899403441152072E-3</v>
      </c>
    </row>
    <row r="149" spans="1:16" x14ac:dyDescent="0.25">
      <c r="L149" s="14" t="s">
        <v>317</v>
      </c>
      <c r="M149" s="21">
        <v>1671549</v>
      </c>
      <c r="N149" s="21">
        <v>577433</v>
      </c>
      <c r="O149" s="15">
        <v>-65.4552154917385</v>
      </c>
      <c r="P149" s="15">
        <v>5.7373296335914469E-3</v>
      </c>
    </row>
    <row r="150" spans="1:16" x14ac:dyDescent="0.25">
      <c r="L150" s="14" t="s">
        <v>318</v>
      </c>
      <c r="M150" s="21">
        <v>697133</v>
      </c>
      <c r="N150" s="21">
        <v>549177</v>
      </c>
      <c r="O150" s="15">
        <v>-21.223496807639293</v>
      </c>
      <c r="P150" s="15">
        <v>5.4565802027020452E-3</v>
      </c>
    </row>
    <row r="151" spans="1:16" x14ac:dyDescent="0.25">
      <c r="L151" s="14" t="s">
        <v>319</v>
      </c>
      <c r="M151" s="21">
        <v>360077</v>
      </c>
      <c r="N151" s="21">
        <v>482065</v>
      </c>
      <c r="O151" s="15">
        <v>33.878309361608757</v>
      </c>
      <c r="P151" s="15">
        <v>4.7897605606490468E-3</v>
      </c>
    </row>
    <row r="152" spans="1:16" x14ac:dyDescent="0.25">
      <c r="L152" s="14" t="s">
        <v>290</v>
      </c>
      <c r="M152" s="21">
        <v>133933</v>
      </c>
      <c r="N152" s="21">
        <v>451698</v>
      </c>
      <c r="O152" s="15">
        <v>237.25668804551526</v>
      </c>
      <c r="P152" s="15">
        <v>4.488036397008812E-3</v>
      </c>
    </row>
    <row r="153" spans="1:16" x14ac:dyDescent="0.25">
      <c r="L153" s="14" t="s">
        <v>320</v>
      </c>
      <c r="M153" s="21">
        <v>1885256</v>
      </c>
      <c r="N153" s="21">
        <v>373782</v>
      </c>
      <c r="O153" s="15">
        <v>-80.173408810262373</v>
      </c>
      <c r="P153" s="15">
        <v>3.7138690464574731E-3</v>
      </c>
    </row>
    <row r="154" spans="1:16" x14ac:dyDescent="0.25">
      <c r="L154" s="14" t="s">
        <v>321</v>
      </c>
      <c r="M154" s="21">
        <v>7521626</v>
      </c>
      <c r="N154" s="21">
        <v>370341</v>
      </c>
      <c r="O154" s="15">
        <v>-95.076317275014731</v>
      </c>
      <c r="P154" s="15">
        <v>3.6796795365590293E-3</v>
      </c>
    </row>
    <row r="155" spans="1:16" x14ac:dyDescent="0.25">
      <c r="L155" s="14" t="s">
        <v>322</v>
      </c>
      <c r="M155" s="21">
        <v>26080</v>
      </c>
      <c r="N155" s="21">
        <v>356806</v>
      </c>
      <c r="O155" s="15">
        <v>1268.1211656441719</v>
      </c>
      <c r="P155" s="15">
        <v>3.5451968232560827E-3</v>
      </c>
    </row>
    <row r="156" spans="1:16" x14ac:dyDescent="0.25">
      <c r="L156" s="14" t="s">
        <v>323</v>
      </c>
      <c r="M156" s="21">
        <v>551456</v>
      </c>
      <c r="N156" s="21">
        <v>290476</v>
      </c>
      <c r="O156" s="15">
        <v>-47.325625253873383</v>
      </c>
      <c r="P156" s="15">
        <v>2.8861470727289729E-3</v>
      </c>
    </row>
    <row r="157" spans="1:16" x14ac:dyDescent="0.25">
      <c r="L157" s="14" t="s">
        <v>324</v>
      </c>
      <c r="M157" s="21">
        <v>40470</v>
      </c>
      <c r="N157" s="21">
        <v>289837</v>
      </c>
      <c r="O157" s="15">
        <v>616.17741536940946</v>
      </c>
      <c r="P157" s="15">
        <v>2.8797980181445191E-3</v>
      </c>
    </row>
    <row r="158" spans="1:16" x14ac:dyDescent="0.25">
      <c r="L158" s="14" t="s">
        <v>325</v>
      </c>
      <c r="M158" s="21">
        <v>157722</v>
      </c>
      <c r="N158" s="21">
        <v>280189</v>
      </c>
      <c r="O158" s="15">
        <v>77.647379566579161</v>
      </c>
      <c r="P158" s="15">
        <v>2.7839362362496668E-3</v>
      </c>
    </row>
    <row r="159" spans="1:16" x14ac:dyDescent="0.25">
      <c r="L159" s="14" t="s">
        <v>326</v>
      </c>
      <c r="M159" s="21">
        <v>325107</v>
      </c>
      <c r="N159" s="21">
        <v>264243</v>
      </c>
      <c r="O159" s="15">
        <v>-18.721221013389439</v>
      </c>
      <c r="P159" s="15">
        <v>2.6254980133956747E-3</v>
      </c>
    </row>
    <row r="160" spans="1:16" x14ac:dyDescent="0.25">
      <c r="L160" s="14" t="s">
        <v>327</v>
      </c>
      <c r="M160" s="21">
        <v>62944</v>
      </c>
      <c r="N160" s="21">
        <v>228671</v>
      </c>
      <c r="O160" s="15">
        <v>263.29276817488562</v>
      </c>
      <c r="P160" s="15">
        <v>2.2720573722717434E-3</v>
      </c>
    </row>
    <row r="161" spans="12:16" x14ac:dyDescent="0.25">
      <c r="L161" s="14" t="s">
        <v>328</v>
      </c>
      <c r="M161" s="21">
        <v>213567</v>
      </c>
      <c r="N161" s="21">
        <v>218295</v>
      </c>
      <c r="O161" s="15">
        <v>2.2138251696189002</v>
      </c>
      <c r="P161" s="15">
        <v>2.1689622386750411E-3</v>
      </c>
    </row>
    <row r="162" spans="12:16" x14ac:dyDescent="0.25">
      <c r="L162" s="14" t="s">
        <v>241</v>
      </c>
      <c r="M162" s="21">
        <v>359133</v>
      </c>
      <c r="N162" s="21">
        <v>192803</v>
      </c>
      <c r="O162" s="15">
        <v>-46.314318093853814</v>
      </c>
      <c r="P162" s="15">
        <v>1.9156756980382688E-3</v>
      </c>
    </row>
    <row r="163" spans="12:16" x14ac:dyDescent="0.25">
      <c r="L163" s="14" t="s">
        <v>329</v>
      </c>
      <c r="M163" s="21">
        <v>491152</v>
      </c>
      <c r="N163" s="21">
        <v>188083</v>
      </c>
      <c r="O163" s="15">
        <v>-61.705744861061341</v>
      </c>
      <c r="P163" s="15">
        <v>1.8687781430482499E-3</v>
      </c>
    </row>
    <row r="164" spans="12:16" x14ac:dyDescent="0.25">
      <c r="L164" s="14" t="s">
        <v>278</v>
      </c>
      <c r="M164" s="21">
        <v>1132645</v>
      </c>
      <c r="N164" s="21">
        <v>183727</v>
      </c>
      <c r="O164" s="15">
        <v>-83.778942210489603</v>
      </c>
      <c r="P164" s="15">
        <v>1.825497263909156E-3</v>
      </c>
    </row>
    <row r="165" spans="12:16" x14ac:dyDescent="0.25">
      <c r="L165" s="14" t="s">
        <v>330</v>
      </c>
      <c r="M165" s="21">
        <v>37903</v>
      </c>
      <c r="N165" s="21">
        <v>167077</v>
      </c>
      <c r="O165" s="15">
        <v>340.80151966862775</v>
      </c>
      <c r="P165" s="15">
        <v>1.6600641514973309E-3</v>
      </c>
    </row>
    <row r="166" spans="12:16" x14ac:dyDescent="0.25">
      <c r="L166" s="14" t="s">
        <v>331</v>
      </c>
      <c r="M166" s="21">
        <v>366448</v>
      </c>
      <c r="N166" s="21">
        <v>155169</v>
      </c>
      <c r="O166" s="15">
        <v>-57.655929354233074</v>
      </c>
      <c r="P166" s="15">
        <v>1.5417471843742064E-3</v>
      </c>
    </row>
    <row r="167" spans="12:16" x14ac:dyDescent="0.25">
      <c r="L167" s="14" t="s">
        <v>332</v>
      </c>
      <c r="M167" s="21">
        <v>121861</v>
      </c>
      <c r="N167" s="21">
        <v>137865</v>
      </c>
      <c r="O167" s="15">
        <v>13.132995790285662</v>
      </c>
      <c r="P167" s="15">
        <v>1.3698159785379166E-3</v>
      </c>
    </row>
    <row r="168" spans="12:16" x14ac:dyDescent="0.25">
      <c r="L168" s="14" t="s">
        <v>333</v>
      </c>
      <c r="M168" s="21">
        <v>224043</v>
      </c>
      <c r="N168" s="21">
        <v>136660</v>
      </c>
      <c r="O168" s="15">
        <v>-39.002780716201798</v>
      </c>
      <c r="P168" s="15">
        <v>1.3578431917237275E-3</v>
      </c>
    </row>
    <row r="169" spans="12:16" x14ac:dyDescent="0.25">
      <c r="L169" s="14" t="s">
        <v>334</v>
      </c>
      <c r="M169" s="21">
        <v>32331</v>
      </c>
      <c r="N169" s="21">
        <v>132449</v>
      </c>
      <c r="O169" s="15">
        <v>309.66564597445176</v>
      </c>
      <c r="P169" s="15">
        <v>1.3160030213714032E-3</v>
      </c>
    </row>
    <row r="170" spans="12:16" x14ac:dyDescent="0.25">
      <c r="L170" s="14" t="s">
        <v>335</v>
      </c>
      <c r="M170" s="21">
        <v>33325</v>
      </c>
      <c r="N170" s="21">
        <v>132385</v>
      </c>
      <c r="O170" s="15">
        <v>297.2543135783946</v>
      </c>
      <c r="P170" s="15">
        <v>1.3153671223206911E-3</v>
      </c>
    </row>
    <row r="171" spans="12:16" x14ac:dyDescent="0.25">
      <c r="L171" s="14" t="s">
        <v>336</v>
      </c>
      <c r="M171" s="21">
        <v>5338638</v>
      </c>
      <c r="N171" s="21">
        <v>131829</v>
      </c>
      <c r="O171" s="15">
        <v>-97.530662314994942</v>
      </c>
      <c r="P171" s="15">
        <v>1.3098427493176295E-3</v>
      </c>
    </row>
    <row r="172" spans="12:16" x14ac:dyDescent="0.25">
      <c r="L172" s="14" t="s">
        <v>337</v>
      </c>
      <c r="M172" s="21">
        <v>52876</v>
      </c>
      <c r="N172" s="21">
        <v>104470</v>
      </c>
      <c r="O172" s="15">
        <v>97.575459565776526</v>
      </c>
      <c r="P172" s="15">
        <v>1.0380058410608649E-3</v>
      </c>
    </row>
    <row r="173" spans="12:16" x14ac:dyDescent="0.25">
      <c r="L173" s="14" t="s">
        <v>295</v>
      </c>
      <c r="M173" s="21">
        <v>276446</v>
      </c>
      <c r="N173" s="21">
        <v>102224</v>
      </c>
      <c r="O173" s="15">
        <v>-63.022073026920268</v>
      </c>
      <c r="P173" s="15">
        <v>1.0156897587499365E-3</v>
      </c>
    </row>
    <row r="174" spans="12:16" x14ac:dyDescent="0.25">
      <c r="L174" s="14" t="s">
        <v>338</v>
      </c>
      <c r="M174" s="21">
        <v>506241</v>
      </c>
      <c r="N174" s="21">
        <v>102220</v>
      </c>
      <c r="O174" s="15">
        <v>-79.808036093481164</v>
      </c>
      <c r="P174" s="15">
        <v>1.0156500150592671E-3</v>
      </c>
    </row>
    <row r="175" spans="12:16" x14ac:dyDescent="0.25">
      <c r="L175" s="14" t="s">
        <v>282</v>
      </c>
      <c r="M175" s="21">
        <v>368088</v>
      </c>
      <c r="N175" s="21">
        <v>95634</v>
      </c>
      <c r="O175" s="15">
        <v>-74.018712916476488</v>
      </c>
      <c r="P175" s="15">
        <v>9.5021202837192262E-4</v>
      </c>
    </row>
    <row r="176" spans="12:16" x14ac:dyDescent="0.25">
      <c r="L176" s="14" t="s">
        <v>281</v>
      </c>
      <c r="M176" s="21">
        <v>112241</v>
      </c>
      <c r="N176" s="21">
        <v>86565</v>
      </c>
      <c r="O176" s="15">
        <v>-22.87577623150186</v>
      </c>
      <c r="P176" s="15">
        <v>8.6010314570148145E-4</v>
      </c>
    </row>
    <row r="177" spans="12:16" x14ac:dyDescent="0.25">
      <c r="L177" s="14" t="s">
        <v>268</v>
      </c>
      <c r="M177" s="21">
        <v>75256</v>
      </c>
      <c r="N177" s="21">
        <v>86311</v>
      </c>
      <c r="O177" s="15">
        <v>14.689858615924308</v>
      </c>
      <c r="P177" s="15">
        <v>8.5757942134396777E-4</v>
      </c>
    </row>
    <row r="178" spans="12:16" x14ac:dyDescent="0.25">
      <c r="L178" s="14" t="s">
        <v>339</v>
      </c>
      <c r="M178" s="21">
        <v>183188</v>
      </c>
      <c r="N178" s="21">
        <v>78521</v>
      </c>
      <c r="O178" s="15">
        <v>-57.136384479332705</v>
      </c>
      <c r="P178" s="15">
        <v>7.8017858376510166E-4</v>
      </c>
    </row>
    <row r="179" spans="12:16" x14ac:dyDescent="0.25">
      <c r="L179" s="14" t="s">
        <v>340</v>
      </c>
      <c r="M179" s="21">
        <v>502082</v>
      </c>
      <c r="N179" s="21">
        <v>66166</v>
      </c>
      <c r="O179" s="15">
        <v>-86.821674547185523</v>
      </c>
      <c r="P179" s="15">
        <v>6.5742025920966017E-4</v>
      </c>
    </row>
    <row r="180" spans="12:16" x14ac:dyDescent="0.25">
      <c r="L180" s="14" t="s">
        <v>341</v>
      </c>
      <c r="M180" s="21">
        <v>688148</v>
      </c>
      <c r="N180" s="21">
        <v>65234</v>
      </c>
      <c r="O180" s="15">
        <v>-90.520353179839219</v>
      </c>
      <c r="P180" s="15">
        <v>6.4815997928366483E-4</v>
      </c>
    </row>
    <row r="181" spans="12:16" x14ac:dyDescent="0.25">
      <c r="L181" s="14" t="s">
        <v>233</v>
      </c>
      <c r="M181" s="21">
        <v>294891</v>
      </c>
      <c r="N181" s="21">
        <v>62542</v>
      </c>
      <c r="O181" s="15">
        <v>-78.791485667585647</v>
      </c>
      <c r="P181" s="15">
        <v>6.2141247546308623E-4</v>
      </c>
    </row>
    <row r="182" spans="12:16" x14ac:dyDescent="0.25">
      <c r="L182" s="14" t="s">
        <v>342</v>
      </c>
      <c r="M182" s="21">
        <v>50065</v>
      </c>
      <c r="N182" s="21">
        <v>59748</v>
      </c>
      <c r="O182" s="15">
        <v>19.340856886048144</v>
      </c>
      <c r="P182" s="15">
        <v>5.9365150753043516E-4</v>
      </c>
    </row>
    <row r="183" spans="12:16" x14ac:dyDescent="0.25">
      <c r="L183" s="14" t="s">
        <v>343</v>
      </c>
      <c r="M183" s="21">
        <v>94733</v>
      </c>
      <c r="N183" s="21">
        <v>58949</v>
      </c>
      <c r="O183" s="15">
        <v>-37.773531926572581</v>
      </c>
      <c r="P183" s="15">
        <v>5.85712705319201E-4</v>
      </c>
    </row>
    <row r="184" spans="12:16" x14ac:dyDescent="0.25">
      <c r="L184" s="14" t="s">
        <v>344</v>
      </c>
      <c r="M184" s="21">
        <v>8108</v>
      </c>
      <c r="N184" s="21">
        <v>52553</v>
      </c>
      <c r="O184" s="15">
        <v>548.16230883078447</v>
      </c>
      <c r="P184" s="15">
        <v>5.2216254393865828E-4</v>
      </c>
    </row>
    <row r="185" spans="12:16" x14ac:dyDescent="0.25">
      <c r="L185" s="14" t="s">
        <v>345</v>
      </c>
      <c r="M185" s="21">
        <v>308882</v>
      </c>
      <c r="N185" s="21">
        <v>52233</v>
      </c>
      <c r="O185" s="15">
        <v>-83.089658834117884</v>
      </c>
      <c r="P185" s="15">
        <v>5.1898304868509772E-4</v>
      </c>
    </row>
    <row r="186" spans="12:16" x14ac:dyDescent="0.25">
      <c r="L186" s="14" t="s">
        <v>247</v>
      </c>
      <c r="M186" s="21">
        <v>514398</v>
      </c>
      <c r="N186" s="21">
        <v>49520</v>
      </c>
      <c r="O186" s="15">
        <v>-90.373212959614932</v>
      </c>
      <c r="P186" s="15">
        <v>4.9202689048850423E-4</v>
      </c>
    </row>
    <row r="187" spans="12:16" x14ac:dyDescent="0.25">
      <c r="L187" s="14" t="s">
        <v>257</v>
      </c>
      <c r="M187" s="21">
        <v>43753</v>
      </c>
      <c r="N187" s="21">
        <v>35421</v>
      </c>
      <c r="O187" s="15">
        <v>-19.043265604644262</v>
      </c>
      <c r="P187" s="15">
        <v>3.5194031680115722E-4</v>
      </c>
    </row>
    <row r="188" spans="12:16" x14ac:dyDescent="0.25">
      <c r="L188" s="14" t="s">
        <v>275</v>
      </c>
      <c r="M188" s="21">
        <v>2134952</v>
      </c>
      <c r="N188" s="21">
        <v>28759</v>
      </c>
      <c r="O188" s="15">
        <v>-98.652943953775079</v>
      </c>
      <c r="P188" s="15">
        <v>2.857471999910923E-4</v>
      </c>
    </row>
    <row r="189" spans="12:16" x14ac:dyDescent="0.25">
      <c r="L189" s="14" t="s">
        <v>262</v>
      </c>
      <c r="M189" s="21">
        <v>49714</v>
      </c>
      <c r="N189" s="21">
        <v>24892</v>
      </c>
      <c r="O189" s="15">
        <v>-49.929597296536187</v>
      </c>
      <c r="P189" s="15">
        <v>2.4732498703634588E-4</v>
      </c>
    </row>
    <row r="190" spans="12:16" x14ac:dyDescent="0.25">
      <c r="L190" s="14" t="s">
        <v>346</v>
      </c>
      <c r="M190" s="21">
        <v>29041</v>
      </c>
      <c r="N190" s="21">
        <v>17860</v>
      </c>
      <c r="O190" s="15">
        <v>-38.500740332633178</v>
      </c>
      <c r="P190" s="15">
        <v>1.7745557883935145E-4</v>
      </c>
    </row>
    <row r="191" spans="12:16" x14ac:dyDescent="0.25">
      <c r="L191" s="14" t="s">
        <v>347</v>
      </c>
      <c r="M191" s="21">
        <v>65139</v>
      </c>
      <c r="N191" s="21">
        <v>16819</v>
      </c>
      <c r="O191" s="15">
        <v>-74.179830823316294</v>
      </c>
      <c r="P191" s="15">
        <v>1.6711228334261212E-4</v>
      </c>
    </row>
    <row r="192" spans="12:16" x14ac:dyDescent="0.25">
      <c r="L192" s="14" t="s">
        <v>289</v>
      </c>
      <c r="M192" s="21">
        <v>4000</v>
      </c>
      <c r="N192" s="21">
        <v>11164</v>
      </c>
      <c r="O192" s="15">
        <v>179.09999999999997</v>
      </c>
      <c r="P192" s="15">
        <v>1.1092464065859574E-4</v>
      </c>
    </row>
    <row r="193" spans="12:16" x14ac:dyDescent="0.25">
      <c r="L193" s="14" t="s">
        <v>287</v>
      </c>
      <c r="M193" s="21">
        <v>260161</v>
      </c>
      <c r="N193" s="21">
        <v>8628</v>
      </c>
      <c r="O193" s="15">
        <v>-96.683592083363763</v>
      </c>
      <c r="P193" s="15">
        <v>8.5727140774127911E-5</v>
      </c>
    </row>
    <row r="194" spans="12:16" x14ac:dyDescent="0.25">
      <c r="L194" s="14" t="s">
        <v>348</v>
      </c>
      <c r="M194" s="21" t="s">
        <v>255</v>
      </c>
      <c r="N194" s="21">
        <v>8225</v>
      </c>
      <c r="O194" s="15" t="e">
        <v>#VALUE!</v>
      </c>
      <c r="P194" s="15">
        <v>8.1722963939175023E-5</v>
      </c>
    </row>
    <row r="195" spans="12:16" x14ac:dyDescent="0.25">
      <c r="L195" s="14" t="s">
        <v>349</v>
      </c>
      <c r="M195" s="21">
        <v>1143</v>
      </c>
      <c r="N195" s="21">
        <v>5748</v>
      </c>
      <c r="O195" s="15">
        <v>402.88713910761152</v>
      </c>
      <c r="P195" s="15">
        <v>5.7111683492082433E-5</v>
      </c>
    </row>
    <row r="196" spans="12:16" x14ac:dyDescent="0.25">
      <c r="L196" s="14" t="s">
        <v>350</v>
      </c>
      <c r="M196" s="21" t="s">
        <v>255</v>
      </c>
      <c r="N196" s="21">
        <v>1682</v>
      </c>
      <c r="O196" s="15" t="e">
        <v>#VALUE!</v>
      </c>
      <c r="P196" s="15">
        <v>1.6712221926527951E-5</v>
      </c>
    </row>
    <row r="197" spans="12:16" x14ac:dyDescent="0.25">
      <c r="L197" s="14" t="s">
        <v>351</v>
      </c>
      <c r="M197" s="21">
        <v>2771</v>
      </c>
      <c r="N197" s="21" t="s">
        <v>255</v>
      </c>
      <c r="O197" s="15" t="e">
        <v>#VALUE!</v>
      </c>
      <c r="P197" s="15" t="e">
        <v>#VALUE!</v>
      </c>
    </row>
    <row r="198" spans="12:16" x14ac:dyDescent="0.25">
      <c r="L198" s="14" t="s">
        <v>352</v>
      </c>
      <c r="M198" s="21">
        <v>5225</v>
      </c>
      <c r="N198" s="21" t="s">
        <v>255</v>
      </c>
      <c r="O198" s="15" t="e">
        <v>#VALUE!</v>
      </c>
      <c r="P198" s="15" t="e">
        <v>#VALUE!</v>
      </c>
    </row>
    <row r="199" spans="12:16" x14ac:dyDescent="0.25">
      <c r="L199" s="14" t="s">
        <v>353</v>
      </c>
      <c r="M199" s="21">
        <v>164110</v>
      </c>
      <c r="N199" s="21" t="s">
        <v>255</v>
      </c>
      <c r="O199" s="15" t="e">
        <v>#VALUE!</v>
      </c>
      <c r="P199" s="15" t="e">
        <v>#VALUE!</v>
      </c>
    </row>
    <row r="200" spans="12:16" x14ac:dyDescent="0.25">
      <c r="L200" s="14" t="s">
        <v>354</v>
      </c>
      <c r="M200" s="21">
        <v>1407</v>
      </c>
      <c r="N200" s="21" t="s">
        <v>255</v>
      </c>
      <c r="O200" s="15" t="e">
        <v>#VALUE!</v>
      </c>
      <c r="P200" s="15" t="e">
        <v>#VALUE!</v>
      </c>
    </row>
    <row r="201" spans="12:16" x14ac:dyDescent="0.25">
      <c r="L201" s="14" t="s">
        <v>355</v>
      </c>
      <c r="M201" s="21">
        <v>295112</v>
      </c>
      <c r="N201" s="21" t="s">
        <v>255</v>
      </c>
      <c r="O201" s="15" t="e">
        <v>#VALUE!</v>
      </c>
      <c r="P201" s="15" t="e">
        <v>#VALUE!</v>
      </c>
    </row>
    <row r="202" spans="12:16" x14ac:dyDescent="0.25">
      <c r="L202" s="14" t="s">
        <v>356</v>
      </c>
      <c r="M202" s="21">
        <v>3349</v>
      </c>
      <c r="N202" s="21" t="s">
        <v>255</v>
      </c>
      <c r="O202" s="15" t="e">
        <v>#VALUE!</v>
      </c>
      <c r="P202" s="15" t="e">
        <v>#VALUE!</v>
      </c>
    </row>
    <row r="203" spans="12:16" x14ac:dyDescent="0.25">
      <c r="L203" s="14" t="s">
        <v>357</v>
      </c>
      <c r="M203" s="21">
        <v>7411</v>
      </c>
      <c r="N203" s="21" t="s">
        <v>255</v>
      </c>
      <c r="O203" s="15" t="e">
        <v>#VALUE!</v>
      </c>
      <c r="P203" s="15" t="e">
        <v>#VALUE!</v>
      </c>
    </row>
    <row r="204" spans="12:16" x14ac:dyDescent="0.25">
      <c r="L204" s="14" t="s">
        <v>358</v>
      </c>
      <c r="M204" s="21">
        <v>111479</v>
      </c>
      <c r="N204" s="21" t="s">
        <v>255</v>
      </c>
      <c r="O204" s="15" t="e">
        <v>#VALUE!</v>
      </c>
      <c r="P204" s="15" t="e">
        <v>#VALUE!</v>
      </c>
    </row>
    <row r="205" spans="12:16" x14ac:dyDescent="0.25">
      <c r="L205" s="14" t="s">
        <v>359</v>
      </c>
      <c r="M205" s="21">
        <v>2319047</v>
      </c>
      <c r="N205" s="21" t="s">
        <v>255</v>
      </c>
      <c r="O205" s="15" t="e">
        <v>#VALUE!</v>
      </c>
      <c r="P205" s="15" t="e">
        <v>#VALUE!</v>
      </c>
    </row>
    <row r="206" spans="12:16" x14ac:dyDescent="0.25">
      <c r="L206" s="14" t="s">
        <v>360</v>
      </c>
      <c r="M206" s="21">
        <v>5404</v>
      </c>
      <c r="N206" s="21" t="s">
        <v>255</v>
      </c>
      <c r="O206" s="15" t="e">
        <v>#VALUE!</v>
      </c>
      <c r="P206" s="15" t="e">
        <v>#VALUE!</v>
      </c>
    </row>
    <row r="207" spans="12:16" x14ac:dyDescent="0.25">
      <c r="L207" s="14" t="s">
        <v>361</v>
      </c>
      <c r="M207" s="21">
        <v>21126</v>
      </c>
      <c r="N207" s="21" t="s">
        <v>255</v>
      </c>
      <c r="O207" s="15" t="e">
        <v>#VALUE!</v>
      </c>
      <c r="P207" s="15" t="e">
        <v>#VALUE!</v>
      </c>
    </row>
    <row r="210" spans="1:11" x14ac:dyDescent="0.25">
      <c r="A210" s="29" t="s">
        <v>16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</row>
  </sheetData>
  <mergeCells count="3">
    <mergeCell ref="L10:V10"/>
    <mergeCell ref="A210:K210"/>
    <mergeCell ref="A10:K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Emilia Romagna</vt:lpstr>
      <vt:lpstr>Settori</vt:lpstr>
      <vt:lpstr>Manifatturiero</vt:lpstr>
      <vt:lpstr>Continenti</vt:lpstr>
      <vt:lpstr>Classifica province italiane</vt:lpstr>
      <vt:lpstr>classifica paesi esteri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Ceccarelli</dc:creator>
  <cp:lastModifiedBy>Roberto Ceccarelli</cp:lastModifiedBy>
  <dcterms:created xsi:type="dcterms:W3CDTF">2025-12-18T15:05:59Z</dcterms:created>
  <dcterms:modified xsi:type="dcterms:W3CDTF">2026-03-12T09:06:29Z</dcterms:modified>
</cp:coreProperties>
</file>